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ijnenperkplanten-my.sharepoint.com/personal/info_wijnenperkplanten_nl/Documents/BLOEMEN/2026/"/>
    </mc:Choice>
  </mc:AlternateContent>
  <xr:revisionPtr revIDLastSave="89" documentId="13_ncr:1_{010CE11F-607E-41BE-880E-B7EE42BF2BF7}" xr6:coauthVersionLast="47" xr6:coauthVersionMax="47" xr10:uidLastSave="{4C1D850D-040F-4AFF-B617-BCE67C682486}"/>
  <bookViews>
    <workbookView xWindow="-108" yWindow="-108" windowWidth="23256" windowHeight="12456" xr2:uid="{E7896AED-7963-4C9F-9D1B-61767FA0E217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2" i="1" l="1"/>
  <c r="L65" i="1"/>
  <c r="L94" i="1"/>
  <c r="L107" i="1"/>
  <c r="L106" i="1"/>
  <c r="L105" i="1"/>
  <c r="L104" i="1"/>
  <c r="L103" i="1"/>
  <c r="L101" i="1"/>
  <c r="L100" i="1"/>
  <c r="L99" i="1"/>
  <c r="L98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09" i="1" l="1"/>
  <c r="B13" i="1"/>
</calcChain>
</file>

<file path=xl/sharedStrings.xml><?xml version="1.0" encoding="utf-8"?>
<sst xmlns="http://schemas.openxmlformats.org/spreadsheetml/2006/main" count="140" uniqueCount="122">
  <si>
    <t>afrikaan</t>
  </si>
  <si>
    <t>alyssum</t>
  </si>
  <si>
    <t>alpenroosje</t>
  </si>
  <si>
    <t>anjer</t>
  </si>
  <si>
    <t>bacopa</t>
  </si>
  <si>
    <t>bidens</t>
  </si>
  <si>
    <t>bracicome</t>
  </si>
  <si>
    <t>convolvulus</t>
  </si>
  <si>
    <t>coreopsis</t>
  </si>
  <si>
    <t>cosmos</t>
  </si>
  <si>
    <t>dahlia</t>
  </si>
  <si>
    <t>diascia</t>
  </si>
  <si>
    <t>erigeron</t>
  </si>
  <si>
    <t>euphorbia</t>
  </si>
  <si>
    <t>felicia</t>
  </si>
  <si>
    <t>heliotropium</t>
  </si>
  <si>
    <t>isotoma</t>
  </si>
  <si>
    <t>lantana</t>
  </si>
  <si>
    <t>lavendel</t>
  </si>
  <si>
    <t>leeuwenbek</t>
  </si>
  <si>
    <t>lewisia</t>
  </si>
  <si>
    <t>lobelia-hang</t>
  </si>
  <si>
    <t>luciferplant</t>
  </si>
  <si>
    <t>nepeta</t>
  </si>
  <si>
    <t>new guinea</t>
  </si>
  <si>
    <t>phlox</t>
  </si>
  <si>
    <t>portulaca-hang  v.a.</t>
  </si>
  <si>
    <t>salvia-blauw</t>
  </si>
  <si>
    <t>salvia-rood</t>
  </si>
  <si>
    <t>sanvitalia-stek</t>
  </si>
  <si>
    <t>sanvitalia-zaai</t>
  </si>
  <si>
    <t>scaevola</t>
  </si>
  <si>
    <t>siernetel</t>
  </si>
  <si>
    <t>siertabak</t>
  </si>
  <si>
    <t>streptocarpus</t>
  </si>
  <si>
    <t>strobloem</t>
  </si>
  <si>
    <t>verbena-hang</t>
  </si>
  <si>
    <t>vlijtigliesje-klein</t>
  </si>
  <si>
    <t>wierookplant</t>
  </si>
  <si>
    <t>wonderoliepalm</t>
  </si>
  <si>
    <t>zilverblad</t>
  </si>
  <si>
    <t>Benaming</t>
  </si>
  <si>
    <t>Wijnen Perkplanten &amp; zorgtuinderij</t>
  </si>
  <si>
    <t>Tel.: 0493-496843</t>
  </si>
  <si>
    <t>Naam:</t>
  </si>
  <si>
    <t>Adres:</t>
  </si>
  <si>
    <t>Datum ophalen:</t>
  </si>
  <si>
    <t>oranje</t>
  </si>
  <si>
    <t>rood</t>
  </si>
  <si>
    <t>rose</t>
  </si>
  <si>
    <t>wit</t>
  </si>
  <si>
    <t>lila</t>
  </si>
  <si>
    <t>paars</t>
  </si>
  <si>
    <t>AANTAL:</t>
  </si>
  <si>
    <t>geel</t>
  </si>
  <si>
    <t>OPMERKINGEN</t>
  </si>
  <si>
    <t>Tel.nr of email:</t>
  </si>
  <si>
    <t>LET OP:</t>
  </si>
  <si>
    <t>gemengd</t>
  </si>
  <si>
    <t>Subtotaal</t>
  </si>
  <si>
    <t>belleza (gaura)</t>
  </si>
  <si>
    <t>carillon, enkel bloem</t>
  </si>
  <si>
    <t>carillon, dubbel bloem</t>
  </si>
  <si>
    <t>geranium, staand</t>
  </si>
  <si>
    <t>geranium, hang</t>
  </si>
  <si>
    <t>geranium, Frans</t>
  </si>
  <si>
    <t>geranium, Oostenrijks</t>
  </si>
  <si>
    <t>helichrysum, grof blad</t>
  </si>
  <si>
    <t>helichrysum, fijn blad</t>
  </si>
  <si>
    <t>lobelia, klein</t>
  </si>
  <si>
    <t>osteospermum (spaanse margriet)</t>
  </si>
  <si>
    <t>petunia, klein</t>
  </si>
  <si>
    <t>portulaca, klein</t>
  </si>
  <si>
    <t>sundaville</t>
  </si>
  <si>
    <t>thunbergia</t>
  </si>
  <si>
    <t>verbena, klein</t>
  </si>
  <si>
    <t>gazania, mix pot</t>
  </si>
  <si>
    <t>portulaca-hang mix</t>
  </si>
  <si>
    <t>surfinia-enkel</t>
  </si>
  <si>
    <t>surfinia-dubbel</t>
  </si>
  <si>
    <t>begonia klein,          bruin blad</t>
  </si>
  <si>
    <t>begonia klein,         groen blad</t>
  </si>
  <si>
    <t>begonia-hang  (glowing embers)</t>
  </si>
  <si>
    <t>begonia-hang (boliviensis)</t>
  </si>
  <si>
    <t>begonia-hang      (dragon wings)</t>
  </si>
  <si>
    <t>begonia-knol-hang</t>
  </si>
  <si>
    <t>begonia-knol-staand</t>
  </si>
  <si>
    <t>carillon, mix</t>
  </si>
  <si>
    <t>fuchsia</t>
  </si>
  <si>
    <t>gazania, klein</t>
  </si>
  <si>
    <t>Sierblad</t>
  </si>
  <si>
    <t>cleome</t>
  </si>
  <si>
    <t>Potgrond LWM 20 ltr.</t>
  </si>
  <si>
    <t>Potgrond LWM 40 ltr.</t>
  </si>
  <si>
    <t>Potgrond 70 ltr.</t>
  </si>
  <si>
    <t>Potgrond LWM 40 ltr. 3 stuks</t>
  </si>
  <si>
    <t>Hydrokorrels 45 ltr.</t>
  </si>
  <si>
    <t>Langzaam werkende meststof</t>
  </si>
  <si>
    <t>Plantenvoeding 1 ltr.</t>
  </si>
  <si>
    <t>Fertiplus 25 Kg.</t>
  </si>
  <si>
    <t>Plantacote 500 gr.</t>
  </si>
  <si>
    <t>(vervanger van Culterra)</t>
  </si>
  <si>
    <t>prijs p/st.</t>
  </si>
  <si>
    <t>ENKEL DE GROENE VLAKKEN INVULLEN !!!</t>
  </si>
  <si>
    <t>Door de continue wijzigende voorraad, kunnen wij NIET garanderen dat alles leverbaar is.</t>
  </si>
  <si>
    <t>ANDERS, zie beschrijving</t>
  </si>
  <si>
    <t>Totaal bedrag:</t>
  </si>
  <si>
    <t>(uiterlijk 2 dagen na bestellen.)</t>
  </si>
  <si>
    <t>Fertiplus 700 gr.</t>
  </si>
  <si>
    <t>Vaarselstraat 46 Someren</t>
  </si>
  <si>
    <t>info@wijnenperkplanten.nl</t>
  </si>
  <si>
    <t>TOTAAL:</t>
  </si>
  <si>
    <t>zinnia</t>
  </si>
  <si>
    <t>margriet</t>
  </si>
  <si>
    <t>Als u op de naam klikt, verschijnt de beschrijving met alle gegevens over kleuren en eigenschappen.</t>
  </si>
  <si>
    <t>Potgrond 70 ltr. 3 stuks</t>
  </si>
  <si>
    <r>
      <rPr>
        <sz val="14"/>
        <color theme="1"/>
        <rFont val="Calibri"/>
        <family val="2"/>
        <scheme val="minor"/>
      </rPr>
      <t xml:space="preserve">BESTELLIJST PERKPLANTEN SEIZOEN </t>
    </r>
    <r>
      <rPr>
        <sz val="20"/>
        <color theme="1"/>
        <rFont val="Calibri"/>
        <family val="2"/>
        <scheme val="minor"/>
      </rPr>
      <t>2026</t>
    </r>
  </si>
  <si>
    <t>V-20260323</t>
  </si>
  <si>
    <t>wit is ook in dubbelbloemig</t>
  </si>
  <si>
    <t>Dit jaar niet leverbaar</t>
  </si>
  <si>
    <t>in 17 cm. Pot € 2,50</t>
  </si>
  <si>
    <t>piramide € 2,50 / met rek € 5,-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</si>
</sst>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6" x14ac:knownFonts="1">
    <font>
      <sz val="11"/>
      <color theme="1"/>
      <name val="Calibri"/>
      <family val="2"/>
      <scheme val="minor"/>
    </font>
    <font>
      <sz val="14"/>
      <name val="Times New Roman"/>
      <family val="1"/>
    </font>
    <font>
      <b/>
      <i/>
      <sz val="14"/>
      <name val="Calibri"/>
      <family val="2"/>
      <scheme val="minor"/>
    </font>
    <font>
      <sz val="11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5">
    <xf numFmtId="0" fontId="0" fillId="0" borderId="0" xfId="0"/>
    <xf numFmtId="164" fontId="0" fillId="0" borderId="0" xfId="0" applyNumberFormat="1" applyAlignment="1">
      <alignment horizontal="right"/>
    </xf>
    <xf numFmtId="164" fontId="0" fillId="0" borderId="0" xfId="0" applyNumberFormat="1"/>
    <xf numFmtId="0" fontId="1" fillId="0" borderId="0" xfId="0" applyFont="1"/>
    <xf numFmtId="0" fontId="3" fillId="0" borderId="0" xfId="0" applyFont="1"/>
    <xf numFmtId="0" fontId="2" fillId="0" borderId="0" xfId="0" applyFont="1"/>
    <xf numFmtId="0" fontId="1" fillId="3" borderId="0" xfId="0" applyFont="1" applyFill="1"/>
    <xf numFmtId="0" fontId="0" fillId="3" borderId="0" xfId="0" applyFill="1"/>
    <xf numFmtId="0" fontId="0" fillId="0" borderId="1" xfId="0" applyBorder="1" applyAlignment="1">
      <alignment textRotation="90"/>
    </xf>
    <xf numFmtId="0" fontId="0" fillId="0" borderId="1" xfId="0" applyBorder="1"/>
    <xf numFmtId="0" fontId="0" fillId="2" borderId="1" xfId="0" applyFill="1" applyBorder="1" applyProtection="1">
      <protection locked="0"/>
    </xf>
    <xf numFmtId="164" fontId="0" fillId="0" borderId="1" xfId="0" applyNumberFormat="1" applyBorder="1" applyAlignment="1">
      <alignment horizontal="right" wrapText="1"/>
    </xf>
    <xf numFmtId="164" fontId="0" fillId="0" borderId="1" xfId="0" applyNumberFormat="1" applyBorder="1"/>
    <xf numFmtId="164" fontId="0" fillId="0" borderId="1" xfId="0" applyNumberFormat="1" applyBorder="1" applyAlignment="1">
      <alignment horizontal="right"/>
    </xf>
    <xf numFmtId="0" fontId="7" fillId="0" borderId="1" xfId="1" applyBorder="1" applyProtection="1"/>
    <xf numFmtId="0" fontId="0" fillId="0" borderId="1" xfId="0" applyBorder="1" applyAlignment="1">
      <alignment textRotation="90" wrapText="1"/>
    </xf>
    <xf numFmtId="164" fontId="0" fillId="0" borderId="1" xfId="0" applyNumberFormat="1" applyBorder="1" applyAlignment="1">
      <alignment horizontal="center" wrapText="1"/>
    </xf>
    <xf numFmtId="0" fontId="7" fillId="0" borderId="1" xfId="1" applyBorder="1" applyProtection="1">
      <protection locked="0"/>
    </xf>
    <xf numFmtId="0" fontId="7" fillId="0" borderId="1" xfId="1" applyBorder="1" applyAlignment="1" applyProtection="1">
      <alignment wrapText="1"/>
      <protection locked="0"/>
    </xf>
    <xf numFmtId="0" fontId="9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11" fillId="0" borderId="0" xfId="0" applyFont="1"/>
    <xf numFmtId="164" fontId="1" fillId="3" borderId="0" xfId="0" applyNumberFormat="1" applyFont="1" applyFill="1" applyAlignment="1">
      <alignment horizontal="center"/>
    </xf>
    <xf numFmtId="0" fontId="0" fillId="3" borderId="1" xfId="0" applyFill="1" applyBorder="1" applyProtection="1">
      <protection locked="0"/>
    </xf>
    <xf numFmtId="0" fontId="0" fillId="3" borderId="0" xfId="0" applyFill="1" applyAlignment="1">
      <alignment horizontal="center"/>
    </xf>
    <xf numFmtId="0" fontId="0" fillId="0" borderId="6" xfId="0" applyBorder="1"/>
    <xf numFmtId="164" fontId="0" fillId="0" borderId="1" xfId="0" applyNumberFormat="1" applyBorder="1" applyAlignment="1">
      <alignment horizontal="center"/>
    </xf>
    <xf numFmtId="0" fontId="7" fillId="0" borderId="0" xfId="1" applyProtection="1"/>
    <xf numFmtId="0" fontId="14" fillId="0" borderId="1" xfId="0" applyFont="1" applyBorder="1"/>
    <xf numFmtId="0" fontId="14" fillId="0" borderId="1" xfId="0" applyFont="1" applyBorder="1" applyAlignment="1">
      <alignment wrapText="1"/>
    </xf>
    <xf numFmtId="0" fontId="14" fillId="2" borderId="1" xfId="0" applyFont="1" applyFill="1" applyBorder="1" applyProtection="1">
      <protection locked="0"/>
    </xf>
    <xf numFmtId="0" fontId="14" fillId="3" borderId="1" xfId="0" applyFont="1" applyFill="1" applyBorder="1"/>
    <xf numFmtId="0" fontId="14" fillId="2" borderId="1" xfId="0" applyFont="1" applyFill="1" applyBorder="1" applyAlignment="1" applyProtection="1">
      <alignment wrapText="1"/>
      <protection locked="0"/>
    </xf>
    <xf numFmtId="0" fontId="14" fillId="0" borderId="1" xfId="0" applyFont="1" applyBorder="1" applyProtection="1">
      <protection locked="0"/>
    </xf>
    <xf numFmtId="0" fontId="14" fillId="2" borderId="1" xfId="0" applyFont="1" applyFill="1" applyBorder="1"/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Protection="1">
      <protection locked="0"/>
    </xf>
    <xf numFmtId="0" fontId="0" fillId="2" borderId="0" xfId="0" applyFill="1"/>
    <xf numFmtId="0" fontId="0" fillId="0" borderId="0" xfId="0" applyAlignment="1">
      <alignment horizontal="center"/>
    </xf>
    <xf numFmtId="0" fontId="13" fillId="4" borderId="0" xfId="0" applyFont="1" applyFill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1" fillId="2" borderId="2" xfId="0" applyFont="1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6" fillId="0" borderId="5" xfId="0" applyFont="1" applyBorder="1" applyAlignment="1">
      <alignment horizontal="left" wrapText="1"/>
    </xf>
    <xf numFmtId="0" fontId="8" fillId="0" borderId="5" xfId="0" applyFont="1" applyBorder="1" applyAlignment="1">
      <alignment horizontal="left" wrapText="1"/>
    </xf>
    <xf numFmtId="0" fontId="9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3" borderId="5" xfId="0" applyNumberFormat="1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2" fillId="3" borderId="0" xfId="0" applyFont="1" applyFill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4" fillId="3" borderId="1" xfId="0" applyFont="1" applyFill="1" applyBorder="1" applyProtection="1"/>
    <xf numFmtId="0" fontId="14" fillId="0" borderId="1" xfId="0" applyFont="1" applyFill="1" applyBorder="1" applyProtection="1">
      <protection locked="0"/>
    </xf>
    <xf numFmtId="0" fontId="14" fillId="0" borderId="1" xfId="0" applyFont="1" applyFill="1" applyBorder="1" applyProtection="1"/>
    <xf numFmtId="0" fontId="14" fillId="0" borderId="1" xfId="0" applyFont="1" applyFill="1" applyBorder="1"/>
    <xf numFmtId="0" fontId="14" fillId="2" borderId="1" xfId="0" applyFont="1" applyFill="1" applyBorder="1" applyProtection="1"/>
    <xf numFmtId="164" fontId="0" fillId="0" borderId="1" xfId="0" applyNumberFormat="1" applyBorder="1" applyAlignment="1" applyProtection="1">
      <alignment horizontal="right"/>
      <protection locked="0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143543</xdr:colOff>
      <xdr:row>1</xdr:row>
      <xdr:rowOff>107203</xdr:rowOff>
    </xdr:from>
    <xdr:to>
      <xdr:col>13</xdr:col>
      <xdr:colOff>1946791</xdr:colOff>
      <xdr:row>4</xdr:row>
      <xdr:rowOff>97769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F773F724-3D54-4F8A-8C7B-F4AED97FF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7043" y="869203"/>
          <a:ext cx="1803248" cy="74204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wijnenperkplanten.nl/data/gallery/assortiment-2021/euphorbia.jpg" TargetMode="External"/><Relationship Id="rId21" Type="http://schemas.openxmlformats.org/officeDocument/2006/relationships/hyperlink" Target="http://www.wijnenperkplanten.nl/data/gallery/assortiment-2021/correopsis.jpg" TargetMode="External"/><Relationship Id="rId42" Type="http://schemas.openxmlformats.org/officeDocument/2006/relationships/hyperlink" Target="http://www.wijnenperkplanten.nl/data/gallery/assortiment-2021/lobelia.jpg" TargetMode="External"/><Relationship Id="rId47" Type="http://schemas.openxmlformats.org/officeDocument/2006/relationships/hyperlink" Target="http://www.wijnenperkplanten.nl/data/gallery/assortiment-2021/osteospemum.jpg" TargetMode="External"/><Relationship Id="rId63" Type="http://schemas.openxmlformats.org/officeDocument/2006/relationships/hyperlink" Target="http://www.wijnenperkplanten.nl/data/gallery/assortiment-2021/surfinia-dubbel.jpg" TargetMode="External"/><Relationship Id="rId68" Type="http://schemas.openxmlformats.org/officeDocument/2006/relationships/hyperlink" Target="http://www.wijnenperkplanten.nl/data/gallery/assortiment-2021/wierookplant.jpg" TargetMode="External"/><Relationship Id="rId84" Type="http://schemas.openxmlformats.org/officeDocument/2006/relationships/hyperlink" Target="http://www.wijnenperkplanten.nl/data/gallery/assortiment-2021/margriet.jpg" TargetMode="External"/><Relationship Id="rId16" Type="http://schemas.openxmlformats.org/officeDocument/2006/relationships/hyperlink" Target="http://www.wijnenperkplanten.nl/data/gallery/assortiment-2021/carillon.jpg" TargetMode="External"/><Relationship Id="rId11" Type="http://schemas.openxmlformats.org/officeDocument/2006/relationships/hyperlink" Target="http://www.wijnenperkplanten.nl/data/gallery/assortiment-2021/begonia-dragonwings.jpg" TargetMode="External"/><Relationship Id="rId32" Type="http://schemas.openxmlformats.org/officeDocument/2006/relationships/hyperlink" Target="http://www.wijnenperkplanten.nl/data/gallery/assortiment-2021/geranium-hang.jpg" TargetMode="External"/><Relationship Id="rId37" Type="http://schemas.openxmlformats.org/officeDocument/2006/relationships/hyperlink" Target="http://www.wijnenperkplanten.nl/data/gallery/assortiment-2021/isotoma.jpg" TargetMode="External"/><Relationship Id="rId53" Type="http://schemas.openxmlformats.org/officeDocument/2006/relationships/hyperlink" Target="http://www.wijnenperkplanten.nl/data/gallery/assortiment-2021/salvia-blauw.jpg" TargetMode="External"/><Relationship Id="rId58" Type="http://schemas.openxmlformats.org/officeDocument/2006/relationships/hyperlink" Target="http://www.wijnenperkplanten.nl/data/gallery/assortiment-2021/scaevola.jpg" TargetMode="External"/><Relationship Id="rId74" Type="http://schemas.openxmlformats.org/officeDocument/2006/relationships/hyperlink" Target="http://www.wijnenperkplanten.nl/data/gallery/assortiment-2021/potgrond-40.jpg" TargetMode="External"/><Relationship Id="rId79" Type="http://schemas.openxmlformats.org/officeDocument/2006/relationships/hyperlink" Target="http://www.wijnenperkplanten.nl/data/gallery/assortiment-2021/plantenvoeding.jpg" TargetMode="External"/><Relationship Id="rId5" Type="http://schemas.openxmlformats.org/officeDocument/2006/relationships/hyperlink" Target="http://www.wijnenperkplanten.nl/data/gallery/assortiment-2021/bacopa.jpg" TargetMode="External"/><Relationship Id="rId19" Type="http://schemas.openxmlformats.org/officeDocument/2006/relationships/hyperlink" Target="http://www.wijnenperkplanten.nl/data/gallery/assortiment-2021/colleus.jpg" TargetMode="External"/><Relationship Id="rId14" Type="http://schemas.openxmlformats.org/officeDocument/2006/relationships/hyperlink" Target="http://www.wijnenperkplanten.nl/data/gallery/assortiment-2021/brachycome.jpg" TargetMode="External"/><Relationship Id="rId22" Type="http://schemas.openxmlformats.org/officeDocument/2006/relationships/hyperlink" Target="http://www.wijnenperkplanten.nl/data/gallery/assortiment-2021/cosmos.jpg" TargetMode="External"/><Relationship Id="rId27" Type="http://schemas.openxmlformats.org/officeDocument/2006/relationships/hyperlink" Target="http://www.wijnenperkplanten.nl/data/gallery/assortiment-2021/felicia.jpg" TargetMode="External"/><Relationship Id="rId30" Type="http://schemas.openxmlformats.org/officeDocument/2006/relationships/hyperlink" Target="http://www.wijnenperkplanten.nl/data/gallery/assortiment-2021/gazania-groot.jpg" TargetMode="External"/><Relationship Id="rId35" Type="http://schemas.openxmlformats.org/officeDocument/2006/relationships/hyperlink" Target="http://www.wijnenperkplanten.nl/data/gallery/assortiment-2021/helicrysum.jpg" TargetMode="External"/><Relationship Id="rId43" Type="http://schemas.openxmlformats.org/officeDocument/2006/relationships/hyperlink" Target="http://www.wijnenperkplanten.nl/data/gallery/assortiment-2021/lobelia-hang.jpg" TargetMode="External"/><Relationship Id="rId48" Type="http://schemas.openxmlformats.org/officeDocument/2006/relationships/hyperlink" Target="http://www.wijnenperkplanten.nl/data/gallery/assortiment-2021/petunia.jpg" TargetMode="External"/><Relationship Id="rId56" Type="http://schemas.openxmlformats.org/officeDocument/2006/relationships/hyperlink" Target="http://www.wijnenperkplanten.nl/data/gallery/assortiment-2021/sanvitalia-hang.jpg" TargetMode="External"/><Relationship Id="rId64" Type="http://schemas.openxmlformats.org/officeDocument/2006/relationships/hyperlink" Target="http://www.wijnenperkplanten.nl/data/gallery/assortiment-2021/thunbergia.jpg" TargetMode="External"/><Relationship Id="rId69" Type="http://schemas.openxmlformats.org/officeDocument/2006/relationships/hyperlink" Target="http://www.wijnenperkplanten.nl/data/gallery/assortiment-2021/wonderoliepalm.jpg" TargetMode="External"/><Relationship Id="rId77" Type="http://schemas.openxmlformats.org/officeDocument/2006/relationships/hyperlink" Target="http://www.wijnenperkplanten.nl/data/gallery/assortiment-2021/hydrokorrels.jpg" TargetMode="External"/><Relationship Id="rId8" Type="http://schemas.openxmlformats.org/officeDocument/2006/relationships/hyperlink" Target="http://www.wijnenperkplanten.nl/data/gallery/assortiment-2021/begonia-glowing-embers.jpg" TargetMode="External"/><Relationship Id="rId51" Type="http://schemas.openxmlformats.org/officeDocument/2006/relationships/hyperlink" Target="http://www.wijnenperkplanten.nl/data/gallery/assortiment-2021/portulaca-hang.jpg" TargetMode="External"/><Relationship Id="rId72" Type="http://schemas.openxmlformats.org/officeDocument/2006/relationships/hyperlink" Target="http://www.wijnenperkplanten.nl/data/gallery/assortiment-2021/zilverblad.jpg" TargetMode="External"/><Relationship Id="rId80" Type="http://schemas.openxmlformats.org/officeDocument/2006/relationships/hyperlink" Target="http://www.wijnenperkplanten.nl/data/gallery/assortiment-2021/fertiplus.jpg" TargetMode="External"/><Relationship Id="rId85" Type="http://schemas.openxmlformats.org/officeDocument/2006/relationships/hyperlink" Target="http://www.wijnenperkplanten.nl/data/gallery/assortiment-2021/potgrond-70.jpg" TargetMode="External"/><Relationship Id="rId3" Type="http://schemas.openxmlformats.org/officeDocument/2006/relationships/hyperlink" Target="http://www.wijnenperkplanten.nl/data/gallery/assortiment-2021/alpenroosje.jpg" TargetMode="External"/><Relationship Id="rId12" Type="http://schemas.openxmlformats.org/officeDocument/2006/relationships/hyperlink" Target="http://www.wijnenperkplanten.nl/data/gallery/assortiment-2021/belleza.jpg" TargetMode="External"/><Relationship Id="rId17" Type="http://schemas.openxmlformats.org/officeDocument/2006/relationships/hyperlink" Target="http://www.wijnenperkplanten.nl/data/gallery/assortiment-2021/carillon-dubbel.jpg" TargetMode="External"/><Relationship Id="rId25" Type="http://schemas.openxmlformats.org/officeDocument/2006/relationships/hyperlink" Target="http://www.wijnenperkplanten.nl/data/gallery/assortiment-2021/erigeron.jpg" TargetMode="External"/><Relationship Id="rId33" Type="http://schemas.openxmlformats.org/officeDocument/2006/relationships/hyperlink" Target="http://www.wijnenperkplanten.nl/data/gallery/assortiment-2021/geranium-oostenrijks.jpg" TargetMode="External"/><Relationship Id="rId38" Type="http://schemas.openxmlformats.org/officeDocument/2006/relationships/hyperlink" Target="http://www.wijnenperkplanten.nl/data/gallery/assortiment-2021/lantana.jpg" TargetMode="External"/><Relationship Id="rId46" Type="http://schemas.openxmlformats.org/officeDocument/2006/relationships/hyperlink" Target="http://www.wijnenperkplanten.nl/data/gallery/assortiment-2021/new-guinea.jpg" TargetMode="External"/><Relationship Id="rId59" Type="http://schemas.openxmlformats.org/officeDocument/2006/relationships/hyperlink" Target="http://www.wijnenperkplanten.nl/data/gallery/assortiment-2021/siertabak.jpg" TargetMode="External"/><Relationship Id="rId67" Type="http://schemas.openxmlformats.org/officeDocument/2006/relationships/hyperlink" Target="http://www.wijnenperkplanten.nl/data/gallery/assortiment-2021/vlijtig-liesje-klein.jpg" TargetMode="External"/><Relationship Id="rId20" Type="http://schemas.openxmlformats.org/officeDocument/2006/relationships/hyperlink" Target="http://www.wijnenperkplanten.nl/data/gallery/assortiment-2021/convolvulus.jpg" TargetMode="External"/><Relationship Id="rId41" Type="http://schemas.openxmlformats.org/officeDocument/2006/relationships/hyperlink" Target="http://www.wijnenperkplanten.nl/data/gallery/assortiment-2021/lewisia.jpg" TargetMode="External"/><Relationship Id="rId54" Type="http://schemas.openxmlformats.org/officeDocument/2006/relationships/hyperlink" Target="http://www.wijnenperkplanten.nl/data/gallery/assortiment-2021/salvia-blauw-nieuw.jpg" TargetMode="External"/><Relationship Id="rId62" Type="http://schemas.openxmlformats.org/officeDocument/2006/relationships/hyperlink" Target="http://www.wijnenperkplanten.nl/data/gallery/assortiment-2021/surfinia.jpg" TargetMode="External"/><Relationship Id="rId70" Type="http://schemas.openxmlformats.org/officeDocument/2006/relationships/hyperlink" Target="http://www.wijnenperkplanten.nl/data/gallery/assortiment-2021/cleome.jpg" TargetMode="External"/><Relationship Id="rId75" Type="http://schemas.openxmlformats.org/officeDocument/2006/relationships/hyperlink" Target="http://www.wijnenperkplanten.nl/data/gallery/assortiment-2021/potgrond-40.jpg" TargetMode="External"/><Relationship Id="rId83" Type="http://schemas.openxmlformats.org/officeDocument/2006/relationships/hyperlink" Target="http://www.wijnenperkplanten.nl/data/gallery/assortiment-2021/zinnia.jpg" TargetMode="External"/><Relationship Id="rId1" Type="http://schemas.openxmlformats.org/officeDocument/2006/relationships/hyperlink" Target="http://www.wijnenperkplanten.nl/data/gallery/assortiment-2021/afrikaan.jpg" TargetMode="External"/><Relationship Id="rId6" Type="http://schemas.openxmlformats.org/officeDocument/2006/relationships/hyperlink" Target="http://www.wijnenperkplanten.nl/data/gallery/assortiment-2021/begonia.jpg" TargetMode="External"/><Relationship Id="rId15" Type="http://schemas.openxmlformats.org/officeDocument/2006/relationships/hyperlink" Target="http://www.wijnenperkplanten.nl/data/gallery/assortiment-2021/bracteantha.jpg" TargetMode="External"/><Relationship Id="rId23" Type="http://schemas.openxmlformats.org/officeDocument/2006/relationships/hyperlink" Target="http://www.wijnenperkplanten.nl/data/gallery/assortiment-2021/dahlia-2.jpg" TargetMode="External"/><Relationship Id="rId28" Type="http://schemas.openxmlformats.org/officeDocument/2006/relationships/hyperlink" Target="http://www.wijnenperkplanten.nl/data/gallery/assortiment-2021/fuchsia.jpg" TargetMode="External"/><Relationship Id="rId36" Type="http://schemas.openxmlformats.org/officeDocument/2006/relationships/hyperlink" Target="http://www.wijnenperkplanten.nl/data/gallery/assortiment-2021/heliotropium.jpg" TargetMode="External"/><Relationship Id="rId49" Type="http://schemas.openxmlformats.org/officeDocument/2006/relationships/hyperlink" Target="http://www.wijnenperkplanten.nl/data/gallery/assortiment-2021/phlox.jpg" TargetMode="External"/><Relationship Id="rId57" Type="http://schemas.openxmlformats.org/officeDocument/2006/relationships/hyperlink" Target="http://www.wijnenperkplanten.nl/data/gallery/assortiment-2021/sanvitalia-klein.jpg" TargetMode="External"/><Relationship Id="rId10" Type="http://schemas.openxmlformats.org/officeDocument/2006/relationships/hyperlink" Target="http://www.wijnenperkplanten.nl/data/gallery/assortiment-2021/begonia-knol.jpg" TargetMode="External"/><Relationship Id="rId31" Type="http://schemas.openxmlformats.org/officeDocument/2006/relationships/hyperlink" Target="http://www.wijnenperkplanten.nl/data/gallery/assortiment-2021/geranium-staand.jpg" TargetMode="External"/><Relationship Id="rId44" Type="http://schemas.openxmlformats.org/officeDocument/2006/relationships/hyperlink" Target="http://www.wijnenperkplanten.nl/data/gallery/assortiment-2021/lucifer.jpg" TargetMode="External"/><Relationship Id="rId52" Type="http://schemas.openxmlformats.org/officeDocument/2006/relationships/hyperlink" Target="http://www.wijnenperkplanten.nl/data/gallery/assortiment-2021/portulaca-hang-mix.jpg" TargetMode="External"/><Relationship Id="rId60" Type="http://schemas.openxmlformats.org/officeDocument/2006/relationships/hyperlink" Target="http://www.wijnenperkplanten.nl/data/gallery/assortiment-2021/streptocarpus.jpg" TargetMode="External"/><Relationship Id="rId65" Type="http://schemas.openxmlformats.org/officeDocument/2006/relationships/hyperlink" Target="http://www.wijnenperkplanten.nl/data/gallery/assortiment-2021/verbena-klein.jpg" TargetMode="External"/><Relationship Id="rId73" Type="http://schemas.openxmlformats.org/officeDocument/2006/relationships/hyperlink" Target="http://www.wijnenperkplanten.nl/data/gallery/assortiment-2021/potgrond-20.jpg" TargetMode="External"/><Relationship Id="rId78" Type="http://schemas.openxmlformats.org/officeDocument/2006/relationships/hyperlink" Target="http://www.wijnenperkplanten.nl/data/gallery/assortiment-2021/plantacote.jpg" TargetMode="External"/><Relationship Id="rId81" Type="http://schemas.openxmlformats.org/officeDocument/2006/relationships/hyperlink" Target="http://www.wijnenperkplanten.nl/data/gallery/assortiment-2021/fertiplus.jpg" TargetMode="External"/><Relationship Id="rId86" Type="http://schemas.openxmlformats.org/officeDocument/2006/relationships/printerSettings" Target="../printerSettings/printerSettings1.bin"/><Relationship Id="rId4" Type="http://schemas.openxmlformats.org/officeDocument/2006/relationships/hyperlink" Target="http://www.wijnenperkplanten.nl/data/gallery/assortiment-2021/anjer.jpg" TargetMode="External"/><Relationship Id="rId9" Type="http://schemas.openxmlformats.org/officeDocument/2006/relationships/hyperlink" Target="http://www.wijnenperkplanten.nl/data/gallery/assortiment-2021/begonia-hang.jpg" TargetMode="External"/><Relationship Id="rId13" Type="http://schemas.openxmlformats.org/officeDocument/2006/relationships/hyperlink" Target="http://www.wijnenperkplanten.nl/data/gallery/assortiment-2021/bidens.jpg" TargetMode="External"/><Relationship Id="rId18" Type="http://schemas.openxmlformats.org/officeDocument/2006/relationships/hyperlink" Target="http://www.wijnenperkplanten.nl/data/gallery/assortiment-2021/carillon-trixi.jpg" TargetMode="External"/><Relationship Id="rId39" Type="http://schemas.openxmlformats.org/officeDocument/2006/relationships/hyperlink" Target="http://www.wijnenperkplanten.nl/data/gallery/assortiment-2021/lavandel.jpg" TargetMode="External"/><Relationship Id="rId34" Type="http://schemas.openxmlformats.org/officeDocument/2006/relationships/hyperlink" Target="http://www.wijnenperkplanten.nl/data/gallery/assortiment-2021/helicrysum.jpg" TargetMode="External"/><Relationship Id="rId50" Type="http://schemas.openxmlformats.org/officeDocument/2006/relationships/hyperlink" Target="http://www.wijnenperkplanten.nl/data/gallery/assortiment-2021/portulaca.jpg" TargetMode="External"/><Relationship Id="rId55" Type="http://schemas.openxmlformats.org/officeDocument/2006/relationships/hyperlink" Target="http://www.wijnenperkplanten.nl/data/gallery/assortiment-2021/salvia-rood.jpg" TargetMode="External"/><Relationship Id="rId76" Type="http://schemas.openxmlformats.org/officeDocument/2006/relationships/hyperlink" Target="http://www.wijnenperkplanten.nl/data/gallery/assortiment-2021/potgrond-70.jpg" TargetMode="External"/><Relationship Id="rId7" Type="http://schemas.openxmlformats.org/officeDocument/2006/relationships/hyperlink" Target="http://www.wijnenperkplanten.nl/data/gallery/assortiment-2021/begonia.jpg" TargetMode="External"/><Relationship Id="rId71" Type="http://schemas.openxmlformats.org/officeDocument/2006/relationships/hyperlink" Target="http://www.wijnenperkplanten.nl/data/gallery/assortiment-2021/geranium-frans.jpg" TargetMode="External"/><Relationship Id="rId2" Type="http://schemas.openxmlformats.org/officeDocument/2006/relationships/hyperlink" Target="http://www.wijnenperkplanten.nl/data/gallery/assortiment-2021/allysum.jpg" TargetMode="External"/><Relationship Id="rId29" Type="http://schemas.openxmlformats.org/officeDocument/2006/relationships/hyperlink" Target="http://www.wijnenperkplanten.nl/data/gallery/assortiment-2021/gazania.jpg" TargetMode="External"/><Relationship Id="rId24" Type="http://schemas.openxmlformats.org/officeDocument/2006/relationships/hyperlink" Target="http://www.wijnenperkplanten.nl/data/gallery/assortiment-2021/diascia.jpg" TargetMode="External"/><Relationship Id="rId40" Type="http://schemas.openxmlformats.org/officeDocument/2006/relationships/hyperlink" Target="http://www.wijnenperkplanten.nl/data/gallery/assortiment-2021/leeuwenbek.jpg" TargetMode="External"/><Relationship Id="rId45" Type="http://schemas.openxmlformats.org/officeDocument/2006/relationships/hyperlink" Target="http://www.wijnenperkplanten.nl/data/gallery/assortiment-2021/nepeta.jpg" TargetMode="External"/><Relationship Id="rId66" Type="http://schemas.openxmlformats.org/officeDocument/2006/relationships/hyperlink" Target="http://www.wijnenperkplanten.nl/data/gallery/assortiment-2021/verbena-hang.jpg" TargetMode="External"/><Relationship Id="rId87" Type="http://schemas.openxmlformats.org/officeDocument/2006/relationships/drawing" Target="../drawings/drawing1.xml"/><Relationship Id="rId61" Type="http://schemas.openxmlformats.org/officeDocument/2006/relationships/hyperlink" Target="http://www.wijnenperkplanten.nl/data/gallery/assortiment-2021/sundaville.jpg" TargetMode="External"/><Relationship Id="rId82" Type="http://schemas.openxmlformats.org/officeDocument/2006/relationships/hyperlink" Target="mailto:info@wijnenperkplanten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9F11E-3ED3-4F38-9B12-B072508FF605}">
  <sheetPr>
    <pageSetUpPr fitToPage="1"/>
  </sheetPr>
  <dimension ref="A1:N109"/>
  <sheetViews>
    <sheetView showGridLines="0" tabSelected="1" showRuler="0" zoomScaleNormal="100" zoomScalePageLayoutView="85" workbookViewId="0">
      <pane ySplit="1" topLeftCell="A2" activePane="bottomLeft" state="frozen"/>
      <selection pane="bottomLeft" activeCell="A25" sqref="A25"/>
    </sheetView>
  </sheetViews>
  <sheetFormatPr defaultColWidth="8.77734375" defaultRowHeight="14.4" x14ac:dyDescent="0.3"/>
  <cols>
    <col min="1" max="1" width="19.6640625" bestFit="1" customWidth="1"/>
    <col min="2" max="7" width="3.33203125" bestFit="1" customWidth="1"/>
    <col min="8" max="9" width="3.33203125" customWidth="1"/>
    <col min="10" max="10" width="5.33203125" customWidth="1"/>
    <col min="11" max="11" width="7.44140625" style="1" customWidth="1"/>
    <col min="12" max="12" width="9.5546875" style="2" customWidth="1"/>
    <col min="13" max="13" width="4.77734375" customWidth="1"/>
    <col min="14" max="14" width="29.6640625" customWidth="1"/>
    <col min="17" max="17" width="7.77734375" customWidth="1"/>
  </cols>
  <sheetData>
    <row r="1" spans="1:14" ht="60" customHeight="1" x14ac:dyDescent="0.3">
      <c r="B1" s="8" t="s">
        <v>47</v>
      </c>
      <c r="C1" s="8" t="s">
        <v>54</v>
      </c>
      <c r="D1" s="8" t="s">
        <v>48</v>
      </c>
      <c r="E1" s="8" t="s">
        <v>49</v>
      </c>
      <c r="F1" s="8" t="s">
        <v>50</v>
      </c>
      <c r="G1" s="8" t="s">
        <v>51</v>
      </c>
      <c r="H1" s="8" t="s">
        <v>52</v>
      </c>
      <c r="I1" s="8" t="s">
        <v>58</v>
      </c>
      <c r="J1" s="15" t="s">
        <v>105</v>
      </c>
    </row>
    <row r="2" spans="1:14" ht="25.8" x14ac:dyDescent="0.5">
      <c r="A2" t="s">
        <v>117</v>
      </c>
      <c r="B2" s="39" t="s">
        <v>116</v>
      </c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4" ht="18" x14ac:dyDescent="0.35">
      <c r="A3" s="5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4" ht="14.55" customHeight="1" x14ac:dyDescent="0.35">
      <c r="A4" s="4" t="s">
        <v>109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4" ht="14.55" customHeight="1" x14ac:dyDescent="0.35">
      <c r="A5" s="28" t="s">
        <v>110</v>
      </c>
      <c r="B5" s="3"/>
      <c r="C5" s="3"/>
      <c r="D5" s="3"/>
      <c r="E5" s="3"/>
      <c r="F5" s="3"/>
      <c r="G5" s="3"/>
      <c r="H5" s="3"/>
      <c r="I5" s="3"/>
      <c r="J5" s="3"/>
      <c r="K5" s="3"/>
    </row>
    <row r="6" spans="1:14" ht="14.55" customHeight="1" x14ac:dyDescent="0.35">
      <c r="A6" s="4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4" ht="14.55" customHeight="1" x14ac:dyDescent="0.3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40" t="s">
        <v>57</v>
      </c>
      <c r="M7" s="40"/>
      <c r="N7" s="40"/>
    </row>
    <row r="8" spans="1:14" ht="14.55" customHeight="1" x14ac:dyDescent="0.35">
      <c r="A8" s="4" t="s">
        <v>44</v>
      </c>
      <c r="B8" s="45"/>
      <c r="C8" s="46"/>
      <c r="D8" s="46"/>
      <c r="E8" s="46"/>
      <c r="F8" s="46"/>
      <c r="G8" s="46"/>
      <c r="H8" s="46"/>
      <c r="I8" s="46"/>
      <c r="J8" s="47"/>
      <c r="K8" s="3"/>
      <c r="L8" s="41"/>
      <c r="M8" s="41"/>
      <c r="N8" s="41"/>
    </row>
    <row r="9" spans="1:14" ht="14.55" customHeight="1" x14ac:dyDescent="0.35">
      <c r="A9" s="4" t="s">
        <v>45</v>
      </c>
      <c r="B9" s="48"/>
      <c r="C9" s="49"/>
      <c r="D9" s="49"/>
      <c r="E9" s="49"/>
      <c r="F9" s="49"/>
      <c r="G9" s="49"/>
      <c r="H9" s="49"/>
      <c r="I9" s="49"/>
      <c r="J9" s="49"/>
      <c r="L9" s="42" t="s">
        <v>103</v>
      </c>
      <c r="M9" s="43"/>
      <c r="N9" s="43"/>
    </row>
    <row r="10" spans="1:14" ht="14.55" customHeight="1" x14ac:dyDescent="0.35">
      <c r="A10" s="4" t="s">
        <v>56</v>
      </c>
      <c r="B10" s="48"/>
      <c r="C10" s="49"/>
      <c r="D10" s="49"/>
      <c r="E10" s="49"/>
      <c r="F10" s="49"/>
      <c r="G10" s="49"/>
      <c r="H10" s="49"/>
      <c r="I10" s="49"/>
      <c r="J10" s="49"/>
      <c r="K10" s="3"/>
      <c r="L10" s="51" t="s">
        <v>114</v>
      </c>
      <c r="M10" s="52"/>
      <c r="N10" s="52"/>
    </row>
    <row r="11" spans="1:14" ht="14.55" customHeight="1" x14ac:dyDescent="0.35">
      <c r="A11" s="4" t="s">
        <v>46</v>
      </c>
      <c r="B11" s="48"/>
      <c r="C11" s="49"/>
      <c r="D11" s="49"/>
      <c r="E11" s="49"/>
      <c r="F11" s="49"/>
      <c r="G11" s="49"/>
      <c r="H11" s="49"/>
      <c r="I11" s="49"/>
      <c r="J11" s="50"/>
      <c r="K11" s="3"/>
      <c r="L11" s="53"/>
      <c r="M11" s="53"/>
      <c r="N11" s="53"/>
    </row>
    <row r="12" spans="1:14" ht="14.55" customHeight="1" x14ac:dyDescent="0.35">
      <c r="A12" s="4"/>
      <c r="B12" s="58" t="s">
        <v>107</v>
      </c>
      <c r="C12" s="58"/>
      <c r="D12" s="58"/>
      <c r="E12" s="58"/>
      <c r="F12" s="58"/>
      <c r="G12" s="58"/>
      <c r="H12" s="58"/>
      <c r="I12" s="58"/>
      <c r="J12" s="58"/>
      <c r="K12" s="3"/>
      <c r="L12" s="19"/>
      <c r="M12" s="19"/>
      <c r="N12" s="19"/>
    </row>
    <row r="13" spans="1:14" ht="14.55" customHeight="1" x14ac:dyDescent="0.35">
      <c r="A13" s="22" t="s">
        <v>106</v>
      </c>
      <c r="B13" s="55">
        <f>SUM(L20:L107)</f>
        <v>0</v>
      </c>
      <c r="C13" s="56"/>
      <c r="D13" s="56"/>
      <c r="E13" s="56"/>
      <c r="F13" s="56"/>
      <c r="G13" s="56"/>
      <c r="H13" s="56"/>
      <c r="I13" s="56"/>
      <c r="J13" s="56"/>
      <c r="K13" s="3"/>
      <c r="L13" s="53"/>
      <c r="M13" s="54"/>
      <c r="N13" s="54"/>
    </row>
    <row r="14" spans="1:14" ht="14.55" customHeight="1" x14ac:dyDescent="0.35">
      <c r="A14" s="22"/>
      <c r="B14" s="23"/>
      <c r="C14" s="25"/>
      <c r="D14" s="25"/>
      <c r="E14" s="25"/>
      <c r="F14" s="25"/>
      <c r="G14" s="25"/>
      <c r="H14" s="25"/>
      <c r="I14" s="25"/>
      <c r="J14" s="25"/>
      <c r="K14" s="3"/>
      <c r="L14" s="19"/>
      <c r="M14" s="20"/>
      <c r="N14" s="20"/>
    </row>
    <row r="15" spans="1:14" ht="14.55" customHeight="1" x14ac:dyDescent="0.35">
      <c r="A15" s="57" t="s">
        <v>104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</row>
    <row r="16" spans="1:14" s="7" customFormat="1" ht="14.55" customHeight="1" x14ac:dyDescent="0.35">
      <c r="B16" s="6"/>
      <c r="C16" s="6"/>
      <c r="D16" s="6"/>
      <c r="E16" s="6"/>
      <c r="F16" s="6"/>
      <c r="G16" s="6"/>
      <c r="H16" s="6"/>
      <c r="I16" s="6"/>
      <c r="J16" s="6"/>
      <c r="K16" s="6"/>
      <c r="M16"/>
    </row>
    <row r="17" spans="1:14" ht="14.55" customHeight="1" x14ac:dyDescent="0.3">
      <c r="B17" s="44" t="s">
        <v>53</v>
      </c>
      <c r="C17" s="44"/>
      <c r="D17" s="44"/>
      <c r="E17" s="44"/>
      <c r="F17" s="44"/>
      <c r="G17" s="44"/>
      <c r="H17" s="44"/>
      <c r="I17" s="44"/>
      <c r="J17" s="44"/>
      <c r="L17" s="27" t="s">
        <v>59</v>
      </c>
      <c r="M17" s="26"/>
      <c r="N17" s="21" t="s">
        <v>55</v>
      </c>
    </row>
    <row r="18" spans="1:14" ht="58.5" customHeight="1" x14ac:dyDescent="0.3">
      <c r="A18" s="9" t="s">
        <v>41</v>
      </c>
      <c r="B18" s="8" t="s">
        <v>47</v>
      </c>
      <c r="C18" s="8" t="s">
        <v>54</v>
      </c>
      <c r="D18" s="8" t="s">
        <v>48</v>
      </c>
      <c r="E18" s="8" t="s">
        <v>49</v>
      </c>
      <c r="F18" s="8" t="s">
        <v>50</v>
      </c>
      <c r="G18" s="8" t="s">
        <v>51</v>
      </c>
      <c r="H18" s="8" t="s">
        <v>52</v>
      </c>
      <c r="I18" s="8" t="s">
        <v>58</v>
      </c>
      <c r="J18" s="15" t="s">
        <v>105</v>
      </c>
      <c r="K18" s="16" t="s">
        <v>102</v>
      </c>
      <c r="L18" s="12"/>
      <c r="M18" s="9"/>
      <c r="N18" s="24"/>
    </row>
    <row r="19" spans="1:14" ht="18" x14ac:dyDescent="0.35">
      <c r="A19" s="9"/>
      <c r="B19" s="29"/>
      <c r="C19" s="29"/>
      <c r="D19" s="29"/>
      <c r="E19" s="29"/>
      <c r="F19" s="29"/>
      <c r="G19" s="29"/>
      <c r="H19" s="29"/>
      <c r="I19" s="29"/>
      <c r="J19" s="30"/>
      <c r="K19" s="13"/>
      <c r="L19" s="12"/>
      <c r="M19" s="9"/>
      <c r="N19" s="24"/>
    </row>
    <row r="20" spans="1:14" ht="14.55" customHeight="1" x14ac:dyDescent="0.35">
      <c r="A20" s="17" t="s">
        <v>0</v>
      </c>
      <c r="B20" s="31"/>
      <c r="C20" s="31"/>
      <c r="D20" s="32"/>
      <c r="E20" s="29"/>
      <c r="F20" s="29"/>
      <c r="G20" s="29"/>
      <c r="H20" s="29"/>
      <c r="I20" s="29"/>
      <c r="J20" s="31"/>
      <c r="K20" s="13">
        <v>0.5</v>
      </c>
      <c r="L20" s="12">
        <f>SUM(B20:J20)*K20</f>
        <v>0</v>
      </c>
      <c r="M20" s="9"/>
      <c r="N20" s="10"/>
    </row>
    <row r="21" spans="1:14" ht="18" x14ac:dyDescent="0.35">
      <c r="A21" s="17" t="s">
        <v>1</v>
      </c>
      <c r="B21" s="29"/>
      <c r="C21" s="29"/>
      <c r="D21" s="29"/>
      <c r="E21" s="29"/>
      <c r="F21" s="31"/>
      <c r="G21" s="29"/>
      <c r="H21" s="31"/>
      <c r="I21" s="29"/>
      <c r="J21" s="32"/>
      <c r="K21" s="13">
        <v>0.5</v>
      </c>
      <c r="L21" s="12">
        <f t="shared" ref="L21:L82" si="0">SUM(B21:J21)*K21</f>
        <v>0</v>
      </c>
      <c r="M21" s="9"/>
      <c r="N21" s="10"/>
    </row>
    <row r="22" spans="1:14" ht="18" x14ac:dyDescent="0.35">
      <c r="A22" s="17" t="s">
        <v>2</v>
      </c>
      <c r="B22" s="29"/>
      <c r="C22" s="29"/>
      <c r="D22" s="29"/>
      <c r="E22" s="31"/>
      <c r="F22" s="29"/>
      <c r="G22" s="32"/>
      <c r="H22" s="31"/>
      <c r="I22" s="32"/>
      <c r="J22" s="29"/>
      <c r="K22" s="13">
        <v>1.5</v>
      </c>
      <c r="L22" s="12">
        <f t="shared" si="0"/>
        <v>0</v>
      </c>
      <c r="M22" s="9"/>
      <c r="N22" s="10"/>
    </row>
    <row r="23" spans="1:14" ht="18" x14ac:dyDescent="0.35">
      <c r="A23" s="17" t="s">
        <v>3</v>
      </c>
      <c r="B23" s="29"/>
      <c r="C23" s="29"/>
      <c r="D23" s="32"/>
      <c r="E23" s="32"/>
      <c r="F23" s="29"/>
      <c r="G23" s="29"/>
      <c r="H23" s="29"/>
      <c r="I23" s="31"/>
      <c r="J23" s="29"/>
      <c r="K23" s="13">
        <v>0.5</v>
      </c>
      <c r="L23" s="12">
        <f t="shared" si="0"/>
        <v>0</v>
      </c>
      <c r="M23" s="9"/>
      <c r="N23" s="10"/>
    </row>
    <row r="24" spans="1:14" ht="18" x14ac:dyDescent="0.35">
      <c r="A24" s="17" t="s">
        <v>4</v>
      </c>
      <c r="B24" s="29"/>
      <c r="C24" s="29"/>
      <c r="D24" s="29"/>
      <c r="E24" s="31"/>
      <c r="F24" s="31"/>
      <c r="G24" s="31"/>
      <c r="H24" s="29"/>
      <c r="I24" s="29"/>
      <c r="J24" s="29"/>
      <c r="K24" s="13">
        <v>1.25</v>
      </c>
      <c r="L24" s="12">
        <f t="shared" si="0"/>
        <v>0</v>
      </c>
      <c r="M24" s="9"/>
      <c r="N24" s="10" t="s">
        <v>118</v>
      </c>
    </row>
    <row r="25" spans="1:14" ht="29.4" x14ac:dyDescent="0.35">
      <c r="A25" s="18" t="s">
        <v>81</v>
      </c>
      <c r="B25" s="30"/>
      <c r="C25" s="30"/>
      <c r="D25" s="33"/>
      <c r="E25" s="33"/>
      <c r="F25" s="33"/>
      <c r="G25" s="30"/>
      <c r="H25" s="30"/>
      <c r="I25" s="30"/>
      <c r="J25" s="30"/>
      <c r="K25" s="11">
        <v>0.5</v>
      </c>
      <c r="L25" s="12">
        <f t="shared" si="0"/>
        <v>0</v>
      </c>
      <c r="M25" s="9"/>
      <c r="N25" s="10"/>
    </row>
    <row r="26" spans="1:14" ht="29.4" x14ac:dyDescent="0.35">
      <c r="A26" s="18" t="s">
        <v>80</v>
      </c>
      <c r="B26" s="29"/>
      <c r="C26" s="29"/>
      <c r="D26" s="31"/>
      <c r="E26" s="31"/>
      <c r="F26" s="31"/>
      <c r="G26" s="29"/>
      <c r="H26" s="29"/>
      <c r="I26" s="29"/>
      <c r="J26" s="29"/>
      <c r="K26" s="13">
        <v>0.5</v>
      </c>
      <c r="L26" s="12">
        <f t="shared" si="0"/>
        <v>0</v>
      </c>
      <c r="M26" s="9"/>
      <c r="N26" s="10"/>
    </row>
    <row r="27" spans="1:14" ht="29.4" x14ac:dyDescent="0.35">
      <c r="A27" s="18" t="s">
        <v>82</v>
      </c>
      <c r="B27" s="32"/>
      <c r="C27" s="29"/>
      <c r="D27" s="29"/>
      <c r="E27" s="29"/>
      <c r="F27" s="29"/>
      <c r="G27" s="29"/>
      <c r="H27" s="29"/>
      <c r="I27" s="29"/>
      <c r="J27" s="29"/>
      <c r="K27" s="13">
        <v>1.25</v>
      </c>
      <c r="L27" s="12">
        <f t="shared" si="0"/>
        <v>0</v>
      </c>
      <c r="M27" s="9"/>
      <c r="N27" s="10" t="s">
        <v>119</v>
      </c>
    </row>
    <row r="28" spans="1:14" ht="29.4" x14ac:dyDescent="0.35">
      <c r="A28" s="18" t="s">
        <v>83</v>
      </c>
      <c r="B28" s="29"/>
      <c r="C28" s="29"/>
      <c r="D28" s="37"/>
      <c r="E28" s="35"/>
      <c r="F28" s="29"/>
      <c r="G28" s="29"/>
      <c r="H28" s="29"/>
      <c r="I28" s="29"/>
      <c r="J28" s="29"/>
      <c r="K28" s="13">
        <v>1.5</v>
      </c>
      <c r="L28" s="12">
        <f t="shared" si="0"/>
        <v>0</v>
      </c>
      <c r="M28" s="9"/>
      <c r="N28" s="10"/>
    </row>
    <row r="29" spans="1:14" ht="29.4" x14ac:dyDescent="0.35">
      <c r="A29" s="18" t="s">
        <v>84</v>
      </c>
      <c r="B29" s="29"/>
      <c r="C29" s="29"/>
      <c r="D29" s="31"/>
      <c r="E29" s="29"/>
      <c r="F29" s="29"/>
      <c r="G29" s="29"/>
      <c r="H29" s="29"/>
      <c r="I29" s="29"/>
      <c r="J29" s="29"/>
      <c r="K29" s="13">
        <v>1.5</v>
      </c>
      <c r="L29" s="12">
        <f t="shared" si="0"/>
        <v>0</v>
      </c>
      <c r="M29" s="9"/>
      <c r="N29" s="10"/>
    </row>
    <row r="30" spans="1:14" ht="18" x14ac:dyDescent="0.35">
      <c r="A30" s="17" t="s">
        <v>86</v>
      </c>
      <c r="B30" s="31"/>
      <c r="C30" s="31"/>
      <c r="D30" s="31"/>
      <c r="E30" s="31"/>
      <c r="F30" s="29"/>
      <c r="G30" s="29"/>
      <c r="H30" s="29"/>
      <c r="I30" s="29"/>
      <c r="J30" s="31"/>
      <c r="K30" s="13">
        <v>1.25</v>
      </c>
      <c r="L30" s="12">
        <f t="shared" si="0"/>
        <v>0</v>
      </c>
      <c r="M30" s="9"/>
      <c r="N30" s="10"/>
    </row>
    <row r="31" spans="1:14" ht="18" x14ac:dyDescent="0.35">
      <c r="A31" s="17" t="s">
        <v>85</v>
      </c>
      <c r="B31" s="32"/>
      <c r="C31" s="32"/>
      <c r="D31" s="31"/>
      <c r="E31" s="32"/>
      <c r="F31" s="31"/>
      <c r="G31" s="32"/>
      <c r="H31" s="32"/>
      <c r="I31" s="32"/>
      <c r="J31" s="31"/>
      <c r="K31" s="13">
        <v>1.25</v>
      </c>
      <c r="L31" s="12">
        <f t="shared" si="0"/>
        <v>0</v>
      </c>
      <c r="M31" s="9"/>
      <c r="N31" s="10"/>
    </row>
    <row r="32" spans="1:14" ht="18" x14ac:dyDescent="0.35">
      <c r="A32" s="17" t="s">
        <v>60</v>
      </c>
      <c r="B32" s="29"/>
      <c r="C32" s="29"/>
      <c r="D32" s="29"/>
      <c r="E32" s="31"/>
      <c r="F32" s="31"/>
      <c r="G32" s="29"/>
      <c r="H32" s="29"/>
      <c r="I32" s="29"/>
      <c r="J32" s="29"/>
      <c r="K32" s="13">
        <v>2</v>
      </c>
      <c r="L32" s="12">
        <f t="shared" si="0"/>
        <v>0</v>
      </c>
      <c r="M32" s="9"/>
      <c r="N32" s="10"/>
    </row>
    <row r="33" spans="1:14" ht="18" x14ac:dyDescent="0.35">
      <c r="A33" s="17" t="s">
        <v>5</v>
      </c>
      <c r="B33" s="31"/>
      <c r="C33" s="31"/>
      <c r="D33" s="29"/>
      <c r="E33" s="29"/>
      <c r="F33" s="29"/>
      <c r="G33" s="29"/>
      <c r="H33" s="29"/>
      <c r="I33" s="29"/>
      <c r="J33" s="29"/>
      <c r="K33" s="13">
        <v>1.25</v>
      </c>
      <c r="L33" s="12">
        <f t="shared" si="0"/>
        <v>0</v>
      </c>
      <c r="M33" s="9"/>
      <c r="N33" s="10"/>
    </row>
    <row r="34" spans="1:14" ht="18" x14ac:dyDescent="0.35">
      <c r="A34" s="17" t="s">
        <v>6</v>
      </c>
      <c r="B34" s="29"/>
      <c r="C34" s="29"/>
      <c r="D34" s="29"/>
      <c r="E34" s="29"/>
      <c r="F34" s="31"/>
      <c r="G34" s="29"/>
      <c r="H34" s="29"/>
      <c r="I34" s="29"/>
      <c r="J34" s="31"/>
      <c r="K34" s="13">
        <v>1.25</v>
      </c>
      <c r="L34" s="12">
        <f t="shared" si="0"/>
        <v>0</v>
      </c>
      <c r="M34" s="9"/>
      <c r="N34" s="10"/>
    </row>
    <row r="35" spans="1:14" ht="18" x14ac:dyDescent="0.35">
      <c r="A35" s="17" t="s">
        <v>61</v>
      </c>
      <c r="B35" s="29"/>
      <c r="C35" s="31"/>
      <c r="D35" s="31"/>
      <c r="E35" s="31"/>
      <c r="F35" s="31"/>
      <c r="G35" s="29"/>
      <c r="H35" s="31"/>
      <c r="I35" s="29"/>
      <c r="J35" s="29"/>
      <c r="K35" s="13">
        <v>2</v>
      </c>
      <c r="L35" s="12">
        <f t="shared" si="0"/>
        <v>0</v>
      </c>
      <c r="M35" s="9"/>
      <c r="N35" s="10"/>
    </row>
    <row r="36" spans="1:14" ht="18" x14ac:dyDescent="0.35">
      <c r="A36" s="17" t="s">
        <v>62</v>
      </c>
      <c r="B36" s="29"/>
      <c r="C36" s="29"/>
      <c r="D36" s="29"/>
      <c r="E36" s="29"/>
      <c r="F36" s="29"/>
      <c r="G36" s="29"/>
      <c r="H36" s="29"/>
      <c r="I36" s="29"/>
      <c r="J36" s="31"/>
      <c r="K36" s="13">
        <v>2</v>
      </c>
      <c r="L36" s="12">
        <f t="shared" si="0"/>
        <v>0</v>
      </c>
      <c r="M36" s="9"/>
      <c r="N36" s="10"/>
    </row>
    <row r="37" spans="1:14" ht="18" x14ac:dyDescent="0.35">
      <c r="A37" s="17" t="s">
        <v>87</v>
      </c>
      <c r="B37" s="29"/>
      <c r="C37" s="29"/>
      <c r="D37" s="29"/>
      <c r="E37" s="29"/>
      <c r="F37" s="29"/>
      <c r="G37" s="29"/>
      <c r="H37" s="29"/>
      <c r="I37" s="31"/>
      <c r="J37" s="32"/>
      <c r="K37" s="13">
        <v>2</v>
      </c>
      <c r="L37" s="12">
        <f t="shared" si="0"/>
        <v>0</v>
      </c>
      <c r="M37" s="9"/>
      <c r="N37" s="10"/>
    </row>
    <row r="38" spans="1:14" ht="18" x14ac:dyDescent="0.35">
      <c r="A38" s="17" t="s">
        <v>91</v>
      </c>
      <c r="B38" s="29"/>
      <c r="C38" s="29"/>
      <c r="D38" s="29"/>
      <c r="E38" s="31"/>
      <c r="F38" s="29"/>
      <c r="G38" s="29"/>
      <c r="H38" s="29"/>
      <c r="I38" s="29"/>
      <c r="J38" s="59"/>
      <c r="K38" s="13">
        <v>1.5</v>
      </c>
      <c r="L38" s="12">
        <f t="shared" si="0"/>
        <v>0</v>
      </c>
      <c r="M38" s="9"/>
      <c r="N38" s="10"/>
    </row>
    <row r="39" spans="1:14" ht="18" x14ac:dyDescent="0.35">
      <c r="A39" s="17" t="s">
        <v>7</v>
      </c>
      <c r="B39" s="29"/>
      <c r="C39" s="29"/>
      <c r="D39" s="29"/>
      <c r="E39" s="29"/>
      <c r="F39" s="29"/>
      <c r="G39" s="31"/>
      <c r="H39" s="29"/>
      <c r="I39" s="29"/>
      <c r="J39" s="29"/>
      <c r="K39" s="13">
        <v>1.25</v>
      </c>
      <c r="L39" s="12">
        <f t="shared" si="0"/>
        <v>0</v>
      </c>
      <c r="M39" s="9"/>
      <c r="N39" s="10"/>
    </row>
    <row r="40" spans="1:14" ht="18" x14ac:dyDescent="0.35">
      <c r="A40" s="17" t="s">
        <v>8</v>
      </c>
      <c r="B40" s="29"/>
      <c r="C40" s="31"/>
      <c r="D40" s="29"/>
      <c r="E40" s="29"/>
      <c r="F40" s="29"/>
      <c r="G40" s="29"/>
      <c r="H40" s="29"/>
      <c r="I40" s="29"/>
      <c r="J40" s="29"/>
      <c r="K40" s="13">
        <v>0.75</v>
      </c>
      <c r="L40" s="12">
        <f t="shared" si="0"/>
        <v>0</v>
      </c>
      <c r="M40" s="9"/>
      <c r="N40" s="10"/>
    </row>
    <row r="41" spans="1:14" ht="18" x14ac:dyDescent="0.35">
      <c r="A41" s="17" t="s">
        <v>9</v>
      </c>
      <c r="B41" s="29"/>
      <c r="C41" s="29"/>
      <c r="D41" s="29"/>
      <c r="E41" s="29"/>
      <c r="F41" s="29"/>
      <c r="G41" s="29"/>
      <c r="H41" s="29"/>
      <c r="I41" s="31"/>
      <c r="J41" s="32"/>
      <c r="K41" s="13">
        <v>0.75</v>
      </c>
      <c r="L41" s="12">
        <f t="shared" si="0"/>
        <v>0</v>
      </c>
      <c r="M41" s="9"/>
      <c r="N41" s="10"/>
    </row>
    <row r="42" spans="1:14" ht="18" x14ac:dyDescent="0.35">
      <c r="A42" s="17" t="s">
        <v>10</v>
      </c>
      <c r="B42" s="29"/>
      <c r="C42" s="31"/>
      <c r="D42" s="31"/>
      <c r="E42" s="31"/>
      <c r="F42" s="29"/>
      <c r="G42" s="29"/>
      <c r="H42" s="29"/>
      <c r="I42" s="29"/>
      <c r="J42" s="29"/>
      <c r="K42" s="13">
        <v>1.25</v>
      </c>
      <c r="L42" s="12">
        <f t="shared" si="0"/>
        <v>0</v>
      </c>
      <c r="M42" s="9"/>
      <c r="N42" s="10"/>
    </row>
    <row r="43" spans="1:14" ht="18" x14ac:dyDescent="0.35">
      <c r="A43" s="17" t="s">
        <v>11</v>
      </c>
      <c r="B43" s="61"/>
      <c r="C43" s="29"/>
      <c r="D43" s="29"/>
      <c r="E43" s="31"/>
      <c r="F43" s="61"/>
      <c r="G43" s="29"/>
      <c r="H43" s="29"/>
      <c r="I43" s="29"/>
      <c r="J43" s="31"/>
      <c r="K43" s="13">
        <v>1.25</v>
      </c>
      <c r="L43" s="12">
        <f t="shared" si="0"/>
        <v>0</v>
      </c>
      <c r="M43" s="9"/>
      <c r="N43" s="10"/>
    </row>
    <row r="44" spans="1:14" ht="18" x14ac:dyDescent="0.35">
      <c r="A44" s="17" t="s">
        <v>12</v>
      </c>
      <c r="B44" s="29"/>
      <c r="C44" s="29"/>
      <c r="D44" s="29"/>
      <c r="E44" s="29"/>
      <c r="F44" s="31"/>
      <c r="G44" s="29"/>
      <c r="H44" s="29"/>
      <c r="I44" s="29"/>
      <c r="J44" s="29"/>
      <c r="K44" s="13">
        <v>1.25</v>
      </c>
      <c r="L44" s="12">
        <f t="shared" si="0"/>
        <v>0</v>
      </c>
      <c r="M44" s="9"/>
      <c r="N44" s="10"/>
    </row>
    <row r="45" spans="1:14" ht="18" x14ac:dyDescent="0.35">
      <c r="A45" s="17" t="s">
        <v>13</v>
      </c>
      <c r="B45" s="29"/>
      <c r="C45" s="29"/>
      <c r="D45" s="29"/>
      <c r="E45" s="29"/>
      <c r="F45" s="31"/>
      <c r="G45" s="29"/>
      <c r="H45" s="29"/>
      <c r="I45" s="29"/>
      <c r="J45" s="29"/>
      <c r="K45" s="13">
        <v>1.5</v>
      </c>
      <c r="L45" s="12">
        <f t="shared" si="0"/>
        <v>0</v>
      </c>
      <c r="M45" s="9"/>
      <c r="N45" s="10"/>
    </row>
    <row r="46" spans="1:14" ht="18" x14ac:dyDescent="0.35">
      <c r="A46" s="17" t="s">
        <v>14</v>
      </c>
      <c r="B46" s="29"/>
      <c r="C46" s="29"/>
      <c r="D46" s="29"/>
      <c r="E46" s="29"/>
      <c r="F46" s="29"/>
      <c r="G46" s="32"/>
      <c r="H46" s="29"/>
      <c r="I46" s="29"/>
      <c r="J46" s="31"/>
      <c r="K46" s="13">
        <v>1.25</v>
      </c>
      <c r="L46" s="12">
        <f t="shared" si="0"/>
        <v>0</v>
      </c>
      <c r="M46" s="9"/>
      <c r="N46" s="10"/>
    </row>
    <row r="47" spans="1:14" ht="18" x14ac:dyDescent="0.35">
      <c r="A47" s="17" t="s">
        <v>88</v>
      </c>
      <c r="B47" s="29"/>
      <c r="C47" s="29"/>
      <c r="D47" s="29"/>
      <c r="E47" s="29"/>
      <c r="F47" s="29"/>
      <c r="G47" s="29"/>
      <c r="H47" s="29"/>
      <c r="I47" s="31"/>
      <c r="J47" s="32"/>
      <c r="K47" s="13">
        <v>2.5</v>
      </c>
      <c r="L47" s="12">
        <f t="shared" si="0"/>
        <v>0</v>
      </c>
      <c r="M47" s="9"/>
      <c r="N47" s="10"/>
    </row>
    <row r="48" spans="1:14" ht="18" x14ac:dyDescent="0.35">
      <c r="A48" s="17" t="s">
        <v>89</v>
      </c>
      <c r="B48" s="31"/>
      <c r="C48" s="29"/>
      <c r="D48" s="29"/>
      <c r="E48" s="29"/>
      <c r="F48" s="29"/>
      <c r="G48" s="29"/>
      <c r="H48" s="29"/>
      <c r="I48" s="31"/>
      <c r="J48" s="32"/>
      <c r="K48" s="13">
        <v>0.5</v>
      </c>
      <c r="L48" s="12">
        <f t="shared" si="0"/>
        <v>0</v>
      </c>
      <c r="M48" s="9"/>
      <c r="N48" s="10"/>
    </row>
    <row r="49" spans="1:14" ht="18" x14ac:dyDescent="0.35">
      <c r="A49" s="17" t="s">
        <v>76</v>
      </c>
      <c r="B49" s="29"/>
      <c r="C49" s="29"/>
      <c r="D49" s="29"/>
      <c r="E49" s="29"/>
      <c r="F49" s="29"/>
      <c r="G49" s="29"/>
      <c r="H49" s="29"/>
      <c r="I49" s="31"/>
      <c r="J49" s="32"/>
      <c r="K49" s="13">
        <v>1.5</v>
      </c>
      <c r="L49" s="12">
        <f t="shared" si="0"/>
        <v>0</v>
      </c>
      <c r="M49" s="9"/>
      <c r="N49" s="10"/>
    </row>
    <row r="50" spans="1:14" ht="18" x14ac:dyDescent="0.35">
      <c r="A50" s="17" t="s">
        <v>63</v>
      </c>
      <c r="B50" s="29"/>
      <c r="C50" s="29"/>
      <c r="D50" s="31"/>
      <c r="E50" s="31"/>
      <c r="F50" s="31"/>
      <c r="G50" s="29"/>
      <c r="H50" s="31"/>
      <c r="I50" s="29"/>
      <c r="J50" s="31"/>
      <c r="K50" s="13">
        <v>1.25</v>
      </c>
      <c r="L50" s="12">
        <f t="shared" si="0"/>
        <v>0</v>
      </c>
      <c r="M50" s="9"/>
      <c r="N50" s="10"/>
    </row>
    <row r="51" spans="1:14" ht="18" x14ac:dyDescent="0.35">
      <c r="A51" s="17" t="s">
        <v>64</v>
      </c>
      <c r="B51" s="29"/>
      <c r="C51" s="29"/>
      <c r="D51" s="31"/>
      <c r="E51" s="31"/>
      <c r="F51" s="31"/>
      <c r="G51" s="29"/>
      <c r="H51" s="31"/>
      <c r="I51" s="29"/>
      <c r="J51" s="31"/>
      <c r="K51" s="13">
        <v>1.25</v>
      </c>
      <c r="L51" s="12">
        <f t="shared" si="0"/>
        <v>0</v>
      </c>
      <c r="M51" s="9"/>
      <c r="N51" s="10"/>
    </row>
    <row r="52" spans="1:14" ht="18" x14ac:dyDescent="0.35">
      <c r="A52" s="17" t="s">
        <v>66</v>
      </c>
      <c r="B52" s="29"/>
      <c r="C52" s="29"/>
      <c r="D52" s="31"/>
      <c r="E52" s="31"/>
      <c r="F52" s="29"/>
      <c r="G52" s="31"/>
      <c r="H52" s="29"/>
      <c r="I52" s="29"/>
      <c r="J52" s="29"/>
      <c r="K52" s="13">
        <v>1.25</v>
      </c>
      <c r="L52" s="12">
        <f t="shared" si="0"/>
        <v>0</v>
      </c>
      <c r="M52" s="9"/>
      <c r="N52" s="10"/>
    </row>
    <row r="53" spans="1:14" ht="18" x14ac:dyDescent="0.35">
      <c r="A53" s="17" t="s">
        <v>65</v>
      </c>
      <c r="B53" s="29"/>
      <c r="C53" s="29"/>
      <c r="D53" s="29"/>
      <c r="E53" s="29"/>
      <c r="F53" s="29"/>
      <c r="G53" s="29"/>
      <c r="H53" s="29"/>
      <c r="I53" s="29"/>
      <c r="J53" s="31"/>
      <c r="K53" s="13">
        <v>1.5</v>
      </c>
      <c r="L53" s="12">
        <f t="shared" si="0"/>
        <v>0</v>
      </c>
      <c r="M53" s="9"/>
      <c r="N53" s="10"/>
    </row>
    <row r="54" spans="1:14" ht="18" x14ac:dyDescent="0.35">
      <c r="A54" s="17" t="s">
        <v>68</v>
      </c>
      <c r="B54" s="29"/>
      <c r="C54" s="29"/>
      <c r="D54" s="29"/>
      <c r="E54" s="29"/>
      <c r="F54" s="29"/>
      <c r="G54" s="29"/>
      <c r="H54" s="29"/>
      <c r="I54" s="29"/>
      <c r="J54" s="31"/>
      <c r="K54" s="13">
        <v>1.25</v>
      </c>
      <c r="L54" s="12">
        <f t="shared" si="0"/>
        <v>0</v>
      </c>
      <c r="M54" s="9"/>
      <c r="N54" s="10"/>
    </row>
    <row r="55" spans="1:14" ht="18" x14ac:dyDescent="0.35">
      <c r="A55" s="17" t="s">
        <v>67</v>
      </c>
      <c r="B55" s="29"/>
      <c r="C55" s="29"/>
      <c r="D55" s="29"/>
      <c r="E55" s="29"/>
      <c r="F55" s="29"/>
      <c r="G55" s="29"/>
      <c r="H55" s="29"/>
      <c r="I55" s="29"/>
      <c r="J55" s="31"/>
      <c r="K55" s="13">
        <v>1.25</v>
      </c>
      <c r="L55" s="12">
        <f t="shared" si="0"/>
        <v>0</v>
      </c>
      <c r="M55" s="9"/>
      <c r="N55" s="10"/>
    </row>
    <row r="56" spans="1:14" ht="18" x14ac:dyDescent="0.35">
      <c r="A56" s="17" t="s">
        <v>15</v>
      </c>
      <c r="B56" s="29"/>
      <c r="C56" s="29"/>
      <c r="D56" s="29"/>
      <c r="E56" s="29"/>
      <c r="F56" s="29"/>
      <c r="G56" s="29"/>
      <c r="H56" s="31"/>
      <c r="I56" s="29"/>
      <c r="J56" s="32"/>
      <c r="K56" s="13">
        <v>1.25</v>
      </c>
      <c r="L56" s="12">
        <f t="shared" si="0"/>
        <v>0</v>
      </c>
      <c r="M56" s="9"/>
      <c r="N56" s="10" t="s">
        <v>120</v>
      </c>
    </row>
    <row r="57" spans="1:14" ht="18" x14ac:dyDescent="0.35">
      <c r="A57" s="17" t="s">
        <v>16</v>
      </c>
      <c r="B57" s="29"/>
      <c r="C57" s="29"/>
      <c r="D57" s="29"/>
      <c r="E57" s="29"/>
      <c r="F57" s="29"/>
      <c r="G57" s="29"/>
      <c r="H57" s="29"/>
      <c r="I57" s="29"/>
      <c r="J57" s="61"/>
      <c r="K57" s="13">
        <v>1.5</v>
      </c>
      <c r="L57" s="12">
        <f t="shared" si="0"/>
        <v>0</v>
      </c>
      <c r="M57" s="9"/>
      <c r="N57" s="10" t="s">
        <v>119</v>
      </c>
    </row>
    <row r="58" spans="1:14" ht="18" x14ac:dyDescent="0.35">
      <c r="A58" s="17" t="s">
        <v>17</v>
      </c>
      <c r="B58" s="29"/>
      <c r="C58" s="32"/>
      <c r="D58" s="29"/>
      <c r="E58" s="32"/>
      <c r="F58" s="29"/>
      <c r="G58" s="29"/>
      <c r="H58" s="29"/>
      <c r="I58" s="29"/>
      <c r="J58" s="31"/>
      <c r="K58" s="13">
        <v>4</v>
      </c>
      <c r="L58" s="12">
        <f t="shared" si="0"/>
        <v>0</v>
      </c>
      <c r="M58" s="9"/>
      <c r="N58" s="10"/>
    </row>
    <row r="59" spans="1:14" ht="18" x14ac:dyDescent="0.35">
      <c r="A59" s="17" t="s">
        <v>18</v>
      </c>
      <c r="B59" s="29"/>
      <c r="C59" s="29"/>
      <c r="D59" s="29"/>
      <c r="E59" s="29"/>
      <c r="F59" s="29"/>
      <c r="G59" s="29"/>
      <c r="H59" s="29"/>
      <c r="I59" s="29"/>
      <c r="J59" s="31"/>
      <c r="K59" s="13">
        <v>1.5</v>
      </c>
      <c r="L59" s="12">
        <f t="shared" si="0"/>
        <v>0</v>
      </c>
      <c r="M59" s="9"/>
      <c r="N59" s="10"/>
    </row>
    <row r="60" spans="1:14" ht="18" x14ac:dyDescent="0.35">
      <c r="A60" s="17" t="s">
        <v>19</v>
      </c>
      <c r="B60" s="29"/>
      <c r="C60" s="29"/>
      <c r="D60" s="29"/>
      <c r="E60" s="34"/>
      <c r="F60" s="29"/>
      <c r="G60" s="29"/>
      <c r="H60" s="29"/>
      <c r="I60" s="31"/>
      <c r="J60" s="32"/>
      <c r="K60" s="13">
        <v>0.5</v>
      </c>
      <c r="L60" s="12">
        <f t="shared" si="0"/>
        <v>0</v>
      </c>
      <c r="M60" s="9"/>
      <c r="N60" s="10"/>
    </row>
    <row r="61" spans="1:14" ht="18" x14ac:dyDescent="0.35">
      <c r="A61" s="17" t="s">
        <v>20</v>
      </c>
      <c r="B61" s="29"/>
      <c r="C61" s="29"/>
      <c r="D61" s="29"/>
      <c r="E61" s="29"/>
      <c r="F61" s="29"/>
      <c r="G61" s="29"/>
      <c r="H61" s="29"/>
      <c r="I61" s="31"/>
      <c r="J61" s="32"/>
      <c r="K61" s="13">
        <v>1.25</v>
      </c>
      <c r="L61" s="12">
        <f t="shared" si="0"/>
        <v>0</v>
      </c>
      <c r="M61" s="9"/>
      <c r="N61" s="10"/>
    </row>
    <row r="62" spans="1:14" ht="18" x14ac:dyDescent="0.35">
      <c r="A62" s="17" t="s">
        <v>69</v>
      </c>
      <c r="B62" s="29"/>
      <c r="C62" s="29"/>
      <c r="D62" s="29"/>
      <c r="E62" s="29"/>
      <c r="F62" s="31"/>
      <c r="G62" s="29"/>
      <c r="H62" s="29"/>
      <c r="I62" s="29"/>
      <c r="J62" s="31"/>
      <c r="K62" s="13">
        <v>0.5</v>
      </c>
      <c r="L62" s="12">
        <f t="shared" si="0"/>
        <v>0</v>
      </c>
      <c r="M62" s="9"/>
      <c r="N62" s="10"/>
    </row>
    <row r="63" spans="1:14" ht="18" x14ac:dyDescent="0.35">
      <c r="A63" s="17" t="s">
        <v>21</v>
      </c>
      <c r="B63" s="29"/>
      <c r="C63" s="29"/>
      <c r="D63" s="29"/>
      <c r="E63" s="29"/>
      <c r="F63" s="31"/>
      <c r="G63" s="29"/>
      <c r="H63" s="31"/>
      <c r="I63" s="29"/>
      <c r="J63" s="31"/>
      <c r="K63" s="13">
        <v>1.25</v>
      </c>
      <c r="L63" s="12">
        <f t="shared" si="0"/>
        <v>0</v>
      </c>
      <c r="M63" s="9"/>
      <c r="N63" s="10"/>
    </row>
    <row r="64" spans="1:14" ht="18" x14ac:dyDescent="0.35">
      <c r="A64" s="17" t="s">
        <v>22</v>
      </c>
      <c r="B64" s="29"/>
      <c r="C64" s="29"/>
      <c r="D64" s="29"/>
      <c r="E64" s="29"/>
      <c r="F64" s="29"/>
      <c r="G64" s="29"/>
      <c r="H64" s="29"/>
      <c r="I64" s="31"/>
      <c r="J64" s="32"/>
      <c r="K64" s="13">
        <v>0.5</v>
      </c>
      <c r="L64" s="12">
        <f t="shared" si="0"/>
        <v>0</v>
      </c>
      <c r="M64" s="9"/>
      <c r="N64" s="10" t="s">
        <v>119</v>
      </c>
    </row>
    <row r="65" spans="1:14" ht="18" x14ac:dyDescent="0.35">
      <c r="A65" s="17" t="s">
        <v>113</v>
      </c>
      <c r="B65" s="29"/>
      <c r="C65" s="29"/>
      <c r="D65" s="29"/>
      <c r="E65" s="35"/>
      <c r="F65" s="62"/>
      <c r="G65" s="29"/>
      <c r="H65" s="29"/>
      <c r="I65" s="37"/>
      <c r="J65" s="32"/>
      <c r="K65" s="13">
        <v>2.5</v>
      </c>
      <c r="L65" s="12">
        <f t="shared" si="0"/>
        <v>0</v>
      </c>
      <c r="M65" s="9"/>
      <c r="N65" s="10"/>
    </row>
    <row r="66" spans="1:14" ht="18" x14ac:dyDescent="0.35">
      <c r="A66" s="17" t="s">
        <v>23</v>
      </c>
      <c r="B66" s="29"/>
      <c r="C66" s="29"/>
      <c r="D66" s="29"/>
      <c r="E66" s="29"/>
      <c r="F66" s="29"/>
      <c r="G66" s="29"/>
      <c r="H66" s="29"/>
      <c r="I66" s="29"/>
      <c r="J66" s="31"/>
      <c r="K66" s="13">
        <v>1.25</v>
      </c>
      <c r="L66" s="12">
        <f t="shared" si="0"/>
        <v>0</v>
      </c>
      <c r="M66" s="9"/>
      <c r="N66" s="10"/>
    </row>
    <row r="67" spans="1:14" ht="18" x14ac:dyDescent="0.35">
      <c r="A67" s="17" t="s">
        <v>24</v>
      </c>
      <c r="B67" s="29"/>
      <c r="C67" s="29"/>
      <c r="D67" s="31"/>
      <c r="E67" s="31"/>
      <c r="F67" s="31"/>
      <c r="G67" s="31"/>
      <c r="H67" s="29"/>
      <c r="I67" s="29"/>
      <c r="J67" s="29"/>
      <c r="K67" s="13">
        <v>1.5</v>
      </c>
      <c r="L67" s="12">
        <f t="shared" si="0"/>
        <v>0</v>
      </c>
      <c r="M67" s="9"/>
      <c r="N67" s="10"/>
    </row>
    <row r="68" spans="1:14" ht="29.4" x14ac:dyDescent="0.35">
      <c r="A68" s="18" t="s">
        <v>70</v>
      </c>
      <c r="B68" s="29"/>
      <c r="C68" s="29"/>
      <c r="D68" s="61"/>
      <c r="E68" s="61"/>
      <c r="F68" s="61"/>
      <c r="G68" s="29"/>
      <c r="H68" s="29"/>
      <c r="I68" s="29"/>
      <c r="J68" s="31"/>
      <c r="K68" s="13">
        <v>1.25</v>
      </c>
      <c r="L68" s="12">
        <f t="shared" si="0"/>
        <v>0</v>
      </c>
      <c r="M68" s="9"/>
      <c r="N68" s="10"/>
    </row>
    <row r="69" spans="1:14" ht="18" x14ac:dyDescent="0.35">
      <c r="A69" s="17" t="s">
        <v>71</v>
      </c>
      <c r="B69" s="29"/>
      <c r="C69" s="29"/>
      <c r="D69" s="29"/>
      <c r="E69" s="29"/>
      <c r="F69" s="29"/>
      <c r="G69" s="29"/>
      <c r="H69" s="29"/>
      <c r="I69" s="31"/>
      <c r="J69" s="32"/>
      <c r="K69" s="13">
        <v>0.5</v>
      </c>
      <c r="L69" s="12">
        <f t="shared" si="0"/>
        <v>0</v>
      </c>
      <c r="M69" s="9"/>
      <c r="N69" s="10"/>
    </row>
    <row r="70" spans="1:14" ht="18" x14ac:dyDescent="0.35">
      <c r="A70" s="17" t="s">
        <v>25</v>
      </c>
      <c r="B70" s="29"/>
      <c r="C70" s="29"/>
      <c r="D70" s="29"/>
      <c r="E70" s="31"/>
      <c r="F70" s="31"/>
      <c r="G70" s="29"/>
      <c r="H70" s="29"/>
      <c r="I70" s="29"/>
      <c r="J70" s="29"/>
      <c r="K70" s="13">
        <v>0.75</v>
      </c>
      <c r="L70" s="12">
        <f t="shared" si="0"/>
        <v>0</v>
      </c>
      <c r="M70" s="9"/>
      <c r="N70" s="10"/>
    </row>
    <row r="71" spans="1:14" ht="18" x14ac:dyDescent="0.35">
      <c r="A71" s="17" t="s">
        <v>72</v>
      </c>
      <c r="B71" s="29"/>
      <c r="C71" s="29"/>
      <c r="D71" s="29"/>
      <c r="E71" s="29"/>
      <c r="F71" s="29"/>
      <c r="G71" s="29"/>
      <c r="H71" s="29"/>
      <c r="I71" s="31"/>
      <c r="J71" s="29"/>
      <c r="K71" s="13">
        <v>0.5</v>
      </c>
      <c r="L71" s="12">
        <f t="shared" si="0"/>
        <v>0</v>
      </c>
      <c r="M71" s="9"/>
      <c r="N71" s="10"/>
    </row>
    <row r="72" spans="1:14" ht="18" x14ac:dyDescent="0.35">
      <c r="A72" s="17" t="s">
        <v>26</v>
      </c>
      <c r="B72" s="60"/>
      <c r="C72" s="61"/>
      <c r="D72" s="29"/>
      <c r="E72" s="29"/>
      <c r="F72" s="29"/>
      <c r="G72" s="29"/>
      <c r="H72" s="29"/>
      <c r="I72" s="29"/>
      <c r="J72" s="63"/>
      <c r="K72" s="13">
        <v>1.25</v>
      </c>
      <c r="L72" s="12">
        <f t="shared" si="0"/>
        <v>0</v>
      </c>
      <c r="M72" s="9"/>
      <c r="N72" s="10" t="s">
        <v>119</v>
      </c>
    </row>
    <row r="73" spans="1:14" ht="21" x14ac:dyDescent="0.35">
      <c r="A73" s="17" t="s">
        <v>77</v>
      </c>
      <c r="B73" s="29"/>
      <c r="C73" s="29"/>
      <c r="D73" s="29"/>
      <c r="E73" s="29"/>
      <c r="F73" s="29"/>
      <c r="G73" s="29"/>
      <c r="H73" s="29"/>
      <c r="I73" s="35"/>
      <c r="J73" s="29"/>
      <c r="K73" s="13">
        <v>1.5</v>
      </c>
      <c r="L73" s="12">
        <f t="shared" si="0"/>
        <v>0</v>
      </c>
      <c r="M73" s="9"/>
      <c r="N73" s="36"/>
    </row>
    <row r="74" spans="1:14" ht="18" x14ac:dyDescent="0.35">
      <c r="A74" s="17" t="s">
        <v>27</v>
      </c>
      <c r="B74" s="29"/>
      <c r="C74" s="29"/>
      <c r="D74" s="29"/>
      <c r="E74" s="29"/>
      <c r="F74" s="29"/>
      <c r="G74" s="29"/>
      <c r="H74" s="29"/>
      <c r="I74" s="29"/>
      <c r="J74" s="31"/>
      <c r="K74" s="13">
        <v>0.75</v>
      </c>
      <c r="L74" s="12">
        <f t="shared" si="0"/>
        <v>0</v>
      </c>
      <c r="M74" s="9"/>
      <c r="N74" s="10"/>
    </row>
    <row r="75" spans="1:14" ht="18" x14ac:dyDescent="0.35">
      <c r="A75" s="17" t="s">
        <v>27</v>
      </c>
      <c r="B75" s="29"/>
      <c r="C75" s="29"/>
      <c r="D75" s="29"/>
      <c r="E75" s="29"/>
      <c r="F75" s="29"/>
      <c r="G75" s="34"/>
      <c r="H75" s="29"/>
      <c r="I75" s="29"/>
      <c r="J75" s="31"/>
      <c r="K75" s="13">
        <v>0.75</v>
      </c>
      <c r="L75" s="12">
        <f t="shared" si="0"/>
        <v>0</v>
      </c>
      <c r="M75" s="9"/>
      <c r="N75" s="10"/>
    </row>
    <row r="76" spans="1:14" ht="18" x14ac:dyDescent="0.35">
      <c r="A76" s="17" t="s">
        <v>28</v>
      </c>
      <c r="B76" s="29"/>
      <c r="C76" s="29"/>
      <c r="D76" s="31"/>
      <c r="E76" s="29"/>
      <c r="F76" s="29"/>
      <c r="G76" s="29"/>
      <c r="H76" s="29"/>
      <c r="I76" s="29"/>
      <c r="J76" s="29"/>
      <c r="K76" s="13">
        <v>0.5</v>
      </c>
      <c r="L76" s="12">
        <f t="shared" si="0"/>
        <v>0</v>
      </c>
      <c r="M76" s="9"/>
      <c r="N76" s="10"/>
    </row>
    <row r="77" spans="1:14" ht="18" x14ac:dyDescent="0.35">
      <c r="A77" s="17" t="s">
        <v>29</v>
      </c>
      <c r="B77" s="29"/>
      <c r="C77" s="31"/>
      <c r="D77" s="29"/>
      <c r="E77" s="29"/>
      <c r="F77" s="29"/>
      <c r="G77" s="29"/>
      <c r="H77" s="29"/>
      <c r="I77" s="29"/>
      <c r="J77" s="29"/>
      <c r="K77" s="13">
        <v>1.25</v>
      </c>
      <c r="L77" s="12">
        <f t="shared" si="0"/>
        <v>0</v>
      </c>
      <c r="M77" s="9"/>
      <c r="N77" s="10"/>
    </row>
    <row r="78" spans="1:14" ht="18" x14ac:dyDescent="0.35">
      <c r="A78" s="17" t="s">
        <v>30</v>
      </c>
      <c r="B78" s="29"/>
      <c r="C78" s="31"/>
      <c r="D78" s="29"/>
      <c r="E78" s="29"/>
      <c r="F78" s="29"/>
      <c r="G78" s="29"/>
      <c r="H78" s="29"/>
      <c r="I78" s="29"/>
      <c r="J78" s="29"/>
      <c r="K78" s="13">
        <v>0.5</v>
      </c>
      <c r="L78" s="12">
        <f t="shared" si="0"/>
        <v>0</v>
      </c>
      <c r="M78" s="9"/>
      <c r="N78" s="38"/>
    </row>
    <row r="79" spans="1:14" ht="18" x14ac:dyDescent="0.35">
      <c r="A79" s="17" t="s">
        <v>31</v>
      </c>
      <c r="B79" s="29"/>
      <c r="C79" s="29"/>
      <c r="D79" s="29"/>
      <c r="E79" s="31"/>
      <c r="F79" s="31"/>
      <c r="G79" s="29"/>
      <c r="H79" s="29"/>
      <c r="I79" s="29"/>
      <c r="J79" s="31"/>
      <c r="K79" s="13">
        <v>1.5</v>
      </c>
      <c r="L79" s="12">
        <f t="shared" si="0"/>
        <v>0</v>
      </c>
      <c r="M79" s="9"/>
      <c r="N79" s="10"/>
    </row>
    <row r="80" spans="1:14" ht="18" x14ac:dyDescent="0.35">
      <c r="A80" s="17" t="s">
        <v>32</v>
      </c>
      <c r="B80" s="29"/>
      <c r="C80" s="29"/>
      <c r="D80" s="29"/>
      <c r="E80" s="29"/>
      <c r="F80" s="29"/>
      <c r="G80" s="29"/>
      <c r="H80" s="29"/>
      <c r="I80" s="29"/>
      <c r="J80" s="31"/>
      <c r="K80" s="13">
        <v>1.25</v>
      </c>
      <c r="L80" s="12">
        <f t="shared" si="0"/>
        <v>0</v>
      </c>
      <c r="M80" s="9"/>
      <c r="N80" s="10" t="s">
        <v>90</v>
      </c>
    </row>
    <row r="81" spans="1:14" ht="18" x14ac:dyDescent="0.35">
      <c r="A81" s="17" t="s">
        <v>33</v>
      </c>
      <c r="B81" s="29"/>
      <c r="C81" s="29"/>
      <c r="D81" s="29"/>
      <c r="E81" s="29"/>
      <c r="F81" s="29"/>
      <c r="G81" s="29"/>
      <c r="H81" s="29"/>
      <c r="I81" s="31"/>
      <c r="J81" s="32"/>
      <c r="K81" s="13">
        <v>0.75</v>
      </c>
      <c r="L81" s="12">
        <f t="shared" si="0"/>
        <v>0</v>
      </c>
      <c r="M81" s="9"/>
      <c r="N81" s="10"/>
    </row>
    <row r="82" spans="1:14" ht="18" x14ac:dyDescent="0.35">
      <c r="A82" s="17" t="s">
        <v>34</v>
      </c>
      <c r="B82" s="29"/>
      <c r="C82" s="29"/>
      <c r="D82" s="29"/>
      <c r="E82" s="29"/>
      <c r="F82" s="29"/>
      <c r="G82" s="29"/>
      <c r="H82" s="29"/>
      <c r="I82" s="29"/>
      <c r="J82" s="31"/>
      <c r="K82" s="13">
        <v>1.25</v>
      </c>
      <c r="L82" s="12">
        <f t="shared" si="0"/>
        <v>0</v>
      </c>
      <c r="M82" s="9"/>
      <c r="N82" s="10"/>
    </row>
    <row r="83" spans="1:14" ht="18" x14ac:dyDescent="0.35">
      <c r="A83" s="17" t="s">
        <v>35</v>
      </c>
      <c r="B83" s="31"/>
      <c r="C83" s="35"/>
      <c r="D83" s="29"/>
      <c r="E83" s="29"/>
      <c r="F83" s="31"/>
      <c r="G83" s="29"/>
      <c r="H83" s="29"/>
      <c r="I83" s="29"/>
      <c r="J83" s="29"/>
      <c r="K83" s="13">
        <v>1.5</v>
      </c>
      <c r="L83" s="12">
        <f t="shared" ref="L83:L107" si="1">SUM(B83:J83)*K83</f>
        <v>0</v>
      </c>
      <c r="M83" s="9"/>
      <c r="N83" s="10"/>
    </row>
    <row r="84" spans="1:14" ht="18" x14ac:dyDescent="0.35">
      <c r="A84" s="17" t="s">
        <v>73</v>
      </c>
      <c r="B84" s="29"/>
      <c r="C84" s="29"/>
      <c r="D84" s="31"/>
      <c r="E84" s="31"/>
      <c r="F84" s="31"/>
      <c r="G84" s="29"/>
      <c r="H84" s="29"/>
      <c r="I84" s="31"/>
      <c r="J84" s="31"/>
      <c r="K84" s="13">
        <v>12.5</v>
      </c>
      <c r="L84" s="12">
        <f t="shared" si="1"/>
        <v>0</v>
      </c>
      <c r="M84" s="9"/>
      <c r="N84" s="10"/>
    </row>
    <row r="85" spans="1:14" ht="18" x14ac:dyDescent="0.35">
      <c r="A85" s="17" t="s">
        <v>78</v>
      </c>
      <c r="B85" s="29"/>
      <c r="C85" s="29"/>
      <c r="D85" s="29"/>
      <c r="E85" s="31"/>
      <c r="F85" s="31"/>
      <c r="G85" s="31"/>
      <c r="H85" s="31"/>
      <c r="I85" s="29"/>
      <c r="J85" s="31"/>
      <c r="K85" s="13">
        <v>2.5</v>
      </c>
      <c r="L85" s="12">
        <f t="shared" si="1"/>
        <v>0</v>
      </c>
      <c r="M85" s="9"/>
      <c r="N85" s="10"/>
    </row>
    <row r="86" spans="1:14" ht="18" x14ac:dyDescent="0.35">
      <c r="A86" s="17" t="s">
        <v>79</v>
      </c>
      <c r="B86" s="29"/>
      <c r="C86" s="29"/>
      <c r="D86" s="29"/>
      <c r="E86" s="31"/>
      <c r="F86" s="29"/>
      <c r="G86" s="29"/>
      <c r="H86" s="29"/>
      <c r="I86" s="29"/>
      <c r="J86" s="29"/>
      <c r="K86" s="13">
        <v>2.5</v>
      </c>
      <c r="L86" s="12">
        <f t="shared" si="1"/>
        <v>0</v>
      </c>
      <c r="M86" s="9"/>
      <c r="N86" s="10"/>
    </row>
    <row r="87" spans="1:14" ht="18" x14ac:dyDescent="0.35">
      <c r="A87" s="17" t="s">
        <v>74</v>
      </c>
      <c r="B87" s="31"/>
      <c r="C87" s="31"/>
      <c r="D87" s="29"/>
      <c r="E87" s="29"/>
      <c r="F87" s="29"/>
      <c r="G87" s="29"/>
      <c r="H87" s="29"/>
      <c r="I87" s="29"/>
      <c r="J87" s="31"/>
      <c r="K87" s="13">
        <v>2.5</v>
      </c>
      <c r="L87" s="12">
        <f t="shared" si="1"/>
        <v>0</v>
      </c>
      <c r="M87" s="9"/>
      <c r="N87" s="10" t="s">
        <v>121</v>
      </c>
    </row>
    <row r="88" spans="1:14" ht="18" x14ac:dyDescent="0.35">
      <c r="A88" s="17" t="s">
        <v>75</v>
      </c>
      <c r="B88" s="29"/>
      <c r="C88" s="29"/>
      <c r="D88" s="29"/>
      <c r="E88" s="29"/>
      <c r="F88" s="29"/>
      <c r="G88" s="29"/>
      <c r="H88" s="29"/>
      <c r="I88" s="35"/>
      <c r="J88" s="29"/>
      <c r="K88" s="13">
        <v>0.5</v>
      </c>
      <c r="L88" s="12">
        <f t="shared" si="1"/>
        <v>0</v>
      </c>
      <c r="M88" s="9"/>
      <c r="N88" s="10"/>
    </row>
    <row r="89" spans="1:14" ht="18" x14ac:dyDescent="0.35">
      <c r="A89" s="17" t="s">
        <v>36</v>
      </c>
      <c r="B89" s="29"/>
      <c r="C89" s="29"/>
      <c r="D89" s="31"/>
      <c r="E89" s="31"/>
      <c r="F89" s="31"/>
      <c r="G89" s="31"/>
      <c r="H89" s="31"/>
      <c r="I89" s="29"/>
      <c r="J89" s="31"/>
      <c r="K89" s="13">
        <v>1.25</v>
      </c>
      <c r="L89" s="12">
        <f t="shared" si="1"/>
        <v>0</v>
      </c>
      <c r="M89" s="9"/>
      <c r="N89" s="10"/>
    </row>
    <row r="90" spans="1:14" ht="18" x14ac:dyDescent="0.35">
      <c r="A90" s="17" t="s">
        <v>37</v>
      </c>
      <c r="B90" s="29"/>
      <c r="C90" s="29"/>
      <c r="D90" s="29"/>
      <c r="E90" s="37"/>
      <c r="F90" s="31"/>
      <c r="G90" s="29"/>
      <c r="H90" s="29"/>
      <c r="I90" s="31"/>
      <c r="J90" s="37"/>
      <c r="K90" s="13">
        <v>0.5</v>
      </c>
      <c r="L90" s="12">
        <f t="shared" si="1"/>
        <v>0</v>
      </c>
      <c r="M90" s="9"/>
      <c r="N90" s="10"/>
    </row>
    <row r="91" spans="1:14" ht="18" x14ac:dyDescent="0.35">
      <c r="A91" s="17" t="s">
        <v>38</v>
      </c>
      <c r="B91" s="29"/>
      <c r="C91" s="29"/>
      <c r="D91" s="29"/>
      <c r="E91" s="29"/>
      <c r="F91" s="29"/>
      <c r="G91" s="29"/>
      <c r="H91" s="29"/>
      <c r="I91" s="29"/>
      <c r="J91" s="31"/>
      <c r="K91" s="13">
        <v>1.25</v>
      </c>
      <c r="L91" s="12">
        <f t="shared" si="1"/>
        <v>0</v>
      </c>
      <c r="M91" s="9"/>
      <c r="N91" s="10" t="s">
        <v>90</v>
      </c>
    </row>
    <row r="92" spans="1:14" ht="18" x14ac:dyDescent="0.35">
      <c r="A92" s="17" t="s">
        <v>39</v>
      </c>
      <c r="B92" s="29"/>
      <c r="C92" s="29"/>
      <c r="D92" s="29"/>
      <c r="E92" s="29"/>
      <c r="F92" s="29"/>
      <c r="G92" s="29"/>
      <c r="H92" s="29"/>
      <c r="I92" s="29"/>
      <c r="J92" s="31"/>
      <c r="K92" s="13">
        <v>2.5</v>
      </c>
      <c r="L92" s="12">
        <f t="shared" si="1"/>
        <v>0</v>
      </c>
      <c r="M92" s="9"/>
      <c r="N92" s="10"/>
    </row>
    <row r="93" spans="1:14" ht="18" x14ac:dyDescent="0.35">
      <c r="A93" s="17" t="s">
        <v>40</v>
      </c>
      <c r="B93" s="29"/>
      <c r="C93" s="29"/>
      <c r="D93" s="29"/>
      <c r="E93" s="29"/>
      <c r="F93" s="29"/>
      <c r="G93" s="29"/>
      <c r="H93" s="29"/>
      <c r="I93" s="29"/>
      <c r="J93" s="31"/>
      <c r="K93" s="64">
        <v>0.5</v>
      </c>
      <c r="L93" s="12">
        <f t="shared" si="1"/>
        <v>0</v>
      </c>
      <c r="M93" s="9"/>
      <c r="N93" s="10"/>
    </row>
    <row r="94" spans="1:14" ht="18" x14ac:dyDescent="0.35">
      <c r="A94" s="17" t="s">
        <v>112</v>
      </c>
      <c r="B94" s="29"/>
      <c r="C94" s="29"/>
      <c r="D94" s="29"/>
      <c r="E94" s="29"/>
      <c r="F94" s="29"/>
      <c r="G94" s="29"/>
      <c r="H94" s="29"/>
      <c r="I94" s="35"/>
      <c r="J94" s="32"/>
      <c r="K94" s="13">
        <v>1.25</v>
      </c>
      <c r="L94" s="12">
        <f t="shared" si="1"/>
        <v>0</v>
      </c>
      <c r="M94" s="9"/>
      <c r="N94" s="10"/>
    </row>
    <row r="95" spans="1:14" ht="18" x14ac:dyDescent="0.35">
      <c r="A95" s="17"/>
      <c r="B95" s="29"/>
      <c r="C95" s="29"/>
      <c r="D95" s="29"/>
      <c r="E95" s="29"/>
      <c r="F95" s="29"/>
      <c r="G95" s="29"/>
      <c r="H95" s="29"/>
      <c r="I95" s="29"/>
      <c r="J95" s="32"/>
      <c r="K95" s="13"/>
      <c r="L95" s="12"/>
      <c r="M95" s="9"/>
      <c r="N95" s="10"/>
    </row>
    <row r="96" spans="1:14" ht="18" x14ac:dyDescent="0.35">
      <c r="A96" s="17"/>
      <c r="B96" s="29"/>
      <c r="C96" s="29"/>
      <c r="D96" s="29"/>
      <c r="E96" s="29"/>
      <c r="F96" s="29"/>
      <c r="G96" s="29"/>
      <c r="H96" s="29"/>
      <c r="I96" s="29"/>
      <c r="J96" s="32"/>
      <c r="K96" s="13"/>
      <c r="L96" s="12"/>
      <c r="M96" s="9"/>
      <c r="N96" s="10"/>
    </row>
    <row r="97" spans="1:14" ht="18" x14ac:dyDescent="0.35">
      <c r="A97" s="17"/>
      <c r="B97" s="29"/>
      <c r="C97" s="29"/>
      <c r="D97" s="29"/>
      <c r="E97" s="29"/>
      <c r="F97" s="29"/>
      <c r="G97" s="29"/>
      <c r="H97" s="29"/>
      <c r="I97" s="29"/>
      <c r="J97" s="32"/>
      <c r="K97" s="13"/>
      <c r="L97" s="12"/>
      <c r="M97" s="9"/>
      <c r="N97" s="10"/>
    </row>
    <row r="98" spans="1:14" ht="18" x14ac:dyDescent="0.35">
      <c r="A98" s="17" t="s">
        <v>92</v>
      </c>
      <c r="B98" s="29"/>
      <c r="C98" s="29"/>
      <c r="D98" s="29"/>
      <c r="E98" s="29"/>
      <c r="F98" s="29"/>
      <c r="G98" s="29"/>
      <c r="H98" s="29"/>
      <c r="I98" s="29"/>
      <c r="J98" s="31"/>
      <c r="K98" s="13">
        <v>3.25</v>
      </c>
      <c r="L98" s="12">
        <f>SUM(B98:J98)*K98</f>
        <v>0</v>
      </c>
      <c r="M98" s="9"/>
      <c r="N98" s="10" t="s">
        <v>97</v>
      </c>
    </row>
    <row r="99" spans="1:14" ht="18" x14ac:dyDescent="0.35">
      <c r="A99" s="17" t="s">
        <v>93</v>
      </c>
      <c r="B99" s="29"/>
      <c r="C99" s="29"/>
      <c r="D99" s="29"/>
      <c r="E99" s="29"/>
      <c r="F99" s="29"/>
      <c r="G99" s="29"/>
      <c r="H99" s="29"/>
      <c r="I99" s="29"/>
      <c r="J99" s="31"/>
      <c r="K99" s="13">
        <v>6</v>
      </c>
      <c r="L99" s="12">
        <f t="shared" si="1"/>
        <v>0</v>
      </c>
      <c r="M99" s="9"/>
      <c r="N99" s="10" t="s">
        <v>97</v>
      </c>
    </row>
    <row r="100" spans="1:14" ht="29.4" x14ac:dyDescent="0.35">
      <c r="A100" s="18" t="s">
        <v>95</v>
      </c>
      <c r="B100" s="29"/>
      <c r="C100" s="29"/>
      <c r="D100" s="29"/>
      <c r="E100" s="29"/>
      <c r="F100" s="29"/>
      <c r="G100" s="29"/>
      <c r="H100" s="29"/>
      <c r="I100" s="29"/>
      <c r="J100" s="31"/>
      <c r="K100" s="13">
        <v>16</v>
      </c>
      <c r="L100" s="12">
        <f t="shared" si="1"/>
        <v>0</v>
      </c>
      <c r="M100" s="9"/>
      <c r="N100" s="10" t="s">
        <v>97</v>
      </c>
    </row>
    <row r="101" spans="1:14" ht="18" x14ac:dyDescent="0.35">
      <c r="A101" s="17" t="s">
        <v>94</v>
      </c>
      <c r="B101" s="29"/>
      <c r="C101" s="29"/>
      <c r="D101" s="29"/>
      <c r="E101" s="29"/>
      <c r="F101" s="29"/>
      <c r="G101" s="29"/>
      <c r="H101" s="29"/>
      <c r="I101" s="29"/>
      <c r="J101" s="31"/>
      <c r="K101" s="13">
        <v>7.5</v>
      </c>
      <c r="L101" s="12">
        <f t="shared" si="1"/>
        <v>0</v>
      </c>
      <c r="M101" s="9"/>
      <c r="N101" s="10"/>
    </row>
    <row r="102" spans="1:14" ht="18" x14ac:dyDescent="0.35">
      <c r="A102" s="17" t="s">
        <v>115</v>
      </c>
      <c r="B102" s="29"/>
      <c r="C102" s="29"/>
      <c r="D102" s="29"/>
      <c r="E102" s="29"/>
      <c r="F102" s="29"/>
      <c r="G102" s="29"/>
      <c r="H102" s="29"/>
      <c r="I102" s="29"/>
      <c r="J102" s="31"/>
      <c r="K102" s="13">
        <v>21</v>
      </c>
      <c r="L102" s="12">
        <f t="shared" si="1"/>
        <v>0</v>
      </c>
      <c r="M102" s="9"/>
      <c r="N102" s="10"/>
    </row>
    <row r="103" spans="1:14" ht="18" x14ac:dyDescent="0.35">
      <c r="A103" s="17" t="s">
        <v>96</v>
      </c>
      <c r="B103" s="29"/>
      <c r="C103" s="29"/>
      <c r="D103" s="29"/>
      <c r="E103" s="29"/>
      <c r="F103" s="29"/>
      <c r="G103" s="29"/>
      <c r="H103" s="29"/>
      <c r="I103" s="29"/>
      <c r="J103" s="61"/>
      <c r="K103" s="13"/>
      <c r="L103" s="12">
        <f t="shared" si="1"/>
        <v>0</v>
      </c>
      <c r="M103" s="9"/>
      <c r="N103" s="10" t="s">
        <v>119</v>
      </c>
    </row>
    <row r="104" spans="1:14" ht="18" x14ac:dyDescent="0.35">
      <c r="A104" s="17" t="s">
        <v>100</v>
      </c>
      <c r="B104" s="29"/>
      <c r="C104" s="29"/>
      <c r="D104" s="29"/>
      <c r="E104" s="29"/>
      <c r="F104" s="29"/>
      <c r="G104" s="29"/>
      <c r="H104" s="29"/>
      <c r="I104" s="29"/>
      <c r="J104" s="31"/>
      <c r="K104" s="13">
        <v>5.75</v>
      </c>
      <c r="L104" s="12">
        <f t="shared" si="1"/>
        <v>0</v>
      </c>
      <c r="M104" s="9"/>
      <c r="N104" s="10"/>
    </row>
    <row r="105" spans="1:14" ht="18" x14ac:dyDescent="0.35">
      <c r="A105" s="17" t="s">
        <v>98</v>
      </c>
      <c r="B105" s="29"/>
      <c r="C105" s="29"/>
      <c r="D105" s="29"/>
      <c r="E105" s="29"/>
      <c r="F105" s="29"/>
      <c r="G105" s="29"/>
      <c r="H105" s="29"/>
      <c r="I105" s="29"/>
      <c r="J105" s="31"/>
      <c r="K105" s="13">
        <v>3.75</v>
      </c>
      <c r="L105" s="12">
        <f t="shared" si="1"/>
        <v>0</v>
      </c>
      <c r="M105" s="9"/>
      <c r="N105" s="10"/>
    </row>
    <row r="106" spans="1:14" ht="18" x14ac:dyDescent="0.35">
      <c r="A106" s="17" t="s">
        <v>108</v>
      </c>
      <c r="B106" s="29"/>
      <c r="C106" s="29"/>
      <c r="D106" s="29"/>
      <c r="E106" s="29"/>
      <c r="F106" s="29"/>
      <c r="G106" s="29"/>
      <c r="H106" s="29"/>
      <c r="I106" s="29"/>
      <c r="J106" s="31"/>
      <c r="K106" s="13">
        <v>1</v>
      </c>
      <c r="L106" s="12">
        <f t="shared" si="1"/>
        <v>0</v>
      </c>
      <c r="M106" s="9"/>
      <c r="N106" s="10" t="s">
        <v>101</v>
      </c>
    </row>
    <row r="107" spans="1:14" ht="18" x14ac:dyDescent="0.35">
      <c r="A107" s="17" t="s">
        <v>99</v>
      </c>
      <c r="B107" s="29"/>
      <c r="C107" s="29"/>
      <c r="D107" s="29"/>
      <c r="E107" s="29"/>
      <c r="F107" s="29"/>
      <c r="G107" s="29"/>
      <c r="H107" s="29"/>
      <c r="I107" s="29"/>
      <c r="J107" s="31"/>
      <c r="K107" s="13">
        <v>24.5</v>
      </c>
      <c r="L107" s="12">
        <f t="shared" si="1"/>
        <v>0</v>
      </c>
      <c r="M107" s="9"/>
      <c r="N107" s="10" t="s">
        <v>101</v>
      </c>
    </row>
    <row r="108" spans="1:14" ht="18" x14ac:dyDescent="0.35">
      <c r="A108" s="14"/>
      <c r="B108" s="29"/>
      <c r="C108" s="29"/>
      <c r="D108" s="29"/>
      <c r="E108" s="29"/>
      <c r="F108" s="29"/>
      <c r="G108" s="29"/>
      <c r="H108" s="29"/>
      <c r="I108" s="29"/>
      <c r="J108" s="32"/>
      <c r="K108" s="13"/>
    </row>
    <row r="109" spans="1:14" ht="18" x14ac:dyDescent="0.35">
      <c r="A109" s="14"/>
      <c r="B109" s="29"/>
      <c r="C109" s="29"/>
      <c r="D109" s="29"/>
      <c r="E109" s="29"/>
      <c r="F109" s="29"/>
      <c r="G109" s="29"/>
      <c r="H109" s="29"/>
      <c r="I109" s="29"/>
      <c r="J109" s="32" t="s">
        <v>111</v>
      </c>
      <c r="K109" s="13"/>
      <c r="L109" s="2">
        <f>SUM(L20:L108)</f>
        <v>0</v>
      </c>
    </row>
  </sheetData>
  <sheetProtection algorithmName="SHA-512" hashValue="HdUBT1f3b6UCKkfzyzh1TpD0mfD1iJbo7+4OWD9MIiamY7JpRv1MtIiLz51RiRNDo/GkuFGjZxX8WvkGOiy+ew==" saltValue="76djkmWgpkF1exp68onnkQ==" spinCount="100000" sheet="1" selectLockedCells="1"/>
  <mergeCells count="13">
    <mergeCell ref="B2:L2"/>
    <mergeCell ref="L7:N8"/>
    <mergeCell ref="L9:N9"/>
    <mergeCell ref="B17:J17"/>
    <mergeCell ref="B8:J8"/>
    <mergeCell ref="B9:J9"/>
    <mergeCell ref="B10:J10"/>
    <mergeCell ref="B11:J11"/>
    <mergeCell ref="L10:N11"/>
    <mergeCell ref="L13:N13"/>
    <mergeCell ref="B13:J13"/>
    <mergeCell ref="A15:N15"/>
    <mergeCell ref="B12:J12"/>
  </mergeCells>
  <hyperlinks>
    <hyperlink ref="A20" r:id="rId1" xr:uid="{493D6B56-EF9D-4068-A401-9BA6D9677693}"/>
    <hyperlink ref="A21" r:id="rId2" xr:uid="{E3DA6057-AF2C-4581-BD81-453C5143F92D}"/>
    <hyperlink ref="A22" r:id="rId3" xr:uid="{D8ED5838-B0FB-4EFF-BD5C-EA4C18C36081}"/>
    <hyperlink ref="A23" r:id="rId4" xr:uid="{AF76F22F-4B3E-489C-976D-1ECBA72CA0A7}"/>
    <hyperlink ref="A24" r:id="rId5" xr:uid="{76C9F7DF-EE10-4DC0-AC86-C4C7DE38D7F4}"/>
    <hyperlink ref="A25" r:id="rId6" display="begonia klein, groen blad" xr:uid="{09842A4C-0E04-4AD4-A387-FB526E113E65}"/>
    <hyperlink ref="A26" r:id="rId7" display="begonia klein, rood blad" xr:uid="{22AB9344-FE2C-4E80-8EAE-562F0079870D}"/>
    <hyperlink ref="A27" r:id="rId8" display="begonia (hang)" xr:uid="{DC0D4C02-1F0E-42EE-ABE1-C87C730030C5}"/>
    <hyperlink ref="A28" r:id="rId9" display="begonia (hang)" xr:uid="{DABE9FC0-7613-4D08-9346-E1BC74075A03}"/>
    <hyperlink ref="A30" r:id="rId10" display="begonia (knol)" xr:uid="{CB7CA924-F2C2-46CD-9FD9-FC35C4C87676}"/>
    <hyperlink ref="A29" r:id="rId11" xr:uid="{8967584B-87B9-4F3F-B40A-6A02FA79B66C}"/>
    <hyperlink ref="A32" r:id="rId12" xr:uid="{A2B5FA9C-4AA9-4C63-B328-017CA4D417BE}"/>
    <hyperlink ref="A33" r:id="rId13" xr:uid="{EE77BE1C-8FB2-423E-8BE7-07F7AE6335AA}"/>
    <hyperlink ref="A34" r:id="rId14" xr:uid="{D01CB8EA-6FAC-4221-B87C-3DCA6DE5F266}"/>
    <hyperlink ref="A83" r:id="rId15" xr:uid="{8FC889AB-F346-4D48-8F5E-A9912894DE1D}"/>
    <hyperlink ref="A35" r:id="rId16" xr:uid="{43146D86-508B-42B0-886A-D1994819AEFF}"/>
    <hyperlink ref="A36" r:id="rId17" xr:uid="{83270337-6D43-4519-BF84-6B33517D79AD}"/>
    <hyperlink ref="A37" r:id="rId18" xr:uid="{1B69FF74-9F24-4647-9A33-C9CE3FEEFCC6}"/>
    <hyperlink ref="A80" r:id="rId19" xr:uid="{DE0D8EFA-448F-4A1B-BAD8-8E52D4C5530C}"/>
    <hyperlink ref="A39" r:id="rId20" xr:uid="{2970BE42-99B3-47A5-A0CC-3A8FB98BDE92}"/>
    <hyperlink ref="A40" r:id="rId21" xr:uid="{33AFDD01-7CB7-4DEA-B2B3-720C01A07560}"/>
    <hyperlink ref="A41" r:id="rId22" xr:uid="{62C77353-41F0-40B7-9822-4A1CE1499CF6}"/>
    <hyperlink ref="A42" r:id="rId23" xr:uid="{D1264A96-2572-4DF1-B8FC-DB0EB7E5AFEA}"/>
    <hyperlink ref="A43" r:id="rId24" xr:uid="{0CCE7329-D4E9-45A0-88F9-04A2E89A34A6}"/>
    <hyperlink ref="A44" r:id="rId25" xr:uid="{8172AF74-7BE9-422E-8D00-4D866BC0AAF8}"/>
    <hyperlink ref="A45" r:id="rId26" xr:uid="{4709D418-6683-4ABE-835D-9F17D8A4CA27}"/>
    <hyperlink ref="A46" r:id="rId27" xr:uid="{6621E612-8CEF-4D78-93EC-D21CC29A3F34}"/>
    <hyperlink ref="A47" r:id="rId28" xr:uid="{945A6B6C-9CF9-46E6-9BA9-7FA137C9FA84}"/>
    <hyperlink ref="A48" r:id="rId29" xr:uid="{23FD1195-E1EF-46A6-A482-3856AFB68ADA}"/>
    <hyperlink ref="A49" r:id="rId30" xr:uid="{49BBE220-E8BE-4836-AAF7-B45A740DFDCA}"/>
    <hyperlink ref="A50" r:id="rId31" xr:uid="{AD8D3CCE-A284-447F-917D-91DB3C03056D}"/>
    <hyperlink ref="A51" r:id="rId32" xr:uid="{1DA1CC95-130A-4E17-BCDF-38B913BFA0F4}"/>
    <hyperlink ref="A52" r:id="rId33" xr:uid="{81C6E71A-F4DA-4F05-B820-033F4859D845}"/>
    <hyperlink ref="A54" r:id="rId34" xr:uid="{09EB03FA-EACA-4ECC-B311-E6877591FA80}"/>
    <hyperlink ref="A55" r:id="rId35" xr:uid="{78F2405A-2CD8-4358-A8E2-885AB25EED15}"/>
    <hyperlink ref="A56" r:id="rId36" xr:uid="{1D5CFEDB-DAE3-4B9F-B266-4E67345920F6}"/>
    <hyperlink ref="A57" r:id="rId37" xr:uid="{9C53F02E-DD31-451F-8825-D96D58AE46D5}"/>
    <hyperlink ref="A58" r:id="rId38" xr:uid="{ECB8831B-33BA-433B-8294-69C367E6FFDE}"/>
    <hyperlink ref="A59" r:id="rId39" xr:uid="{CBA42066-3424-4325-8DDE-A78209BC8C5D}"/>
    <hyperlink ref="A60" r:id="rId40" xr:uid="{226BE65A-D380-4586-8E7C-99851D473D60}"/>
    <hyperlink ref="A61" r:id="rId41" xr:uid="{CCB78E52-75ED-49EF-A264-46DA3CD95105}"/>
    <hyperlink ref="A62" r:id="rId42" xr:uid="{D779462A-DCB4-46E0-B19F-A00DD85B53CA}"/>
    <hyperlink ref="A63" r:id="rId43" xr:uid="{DAD60483-6EFF-4893-B26E-5E07362DA001}"/>
    <hyperlink ref="A64" r:id="rId44" xr:uid="{9E48846E-2475-427F-8249-A0DBD912950D}"/>
    <hyperlink ref="A66" r:id="rId45" xr:uid="{93F83170-2EAB-40D8-A8DC-8CD0D330D85A}"/>
    <hyperlink ref="A67" r:id="rId46" xr:uid="{21522382-BA35-47F1-9BD4-FDE349AC944E}"/>
    <hyperlink ref="A68" r:id="rId47" xr:uid="{C6781FA9-2B0C-4097-88AF-E6CC1604C306}"/>
    <hyperlink ref="A69" r:id="rId48" xr:uid="{9D8999AB-EF86-4041-A83B-FADC1C96B5FE}"/>
    <hyperlink ref="A70" r:id="rId49" xr:uid="{EDCD1558-EE5C-4B92-A683-76F3FB28D314}"/>
    <hyperlink ref="A71" r:id="rId50" xr:uid="{3F11CB40-ACCC-4D36-B1DF-61F3CA5D69CA}"/>
    <hyperlink ref="A72" r:id="rId51" xr:uid="{1E89E818-8296-4E75-8B5D-2A65A7E7333D}"/>
    <hyperlink ref="A73" r:id="rId52" xr:uid="{A59C3DCD-5F0C-4423-9222-BAD52C2542DE}"/>
    <hyperlink ref="A74" r:id="rId53" xr:uid="{5DB152CC-9D9D-47C9-B7A2-10CD6A29D3DC}"/>
    <hyperlink ref="A75" r:id="rId54" xr:uid="{A2A09BA7-24CA-4E95-A87B-751F94CCFE69}"/>
    <hyperlink ref="A76" r:id="rId55" xr:uid="{1F8EF452-FBA6-4775-BED5-6691FDEACC0A}"/>
    <hyperlink ref="A77" r:id="rId56" xr:uid="{04EA325E-0981-4752-B043-87DE13C70382}"/>
    <hyperlink ref="A78" r:id="rId57" xr:uid="{498EAED9-FA28-4780-A8B3-785F4D0DC3D3}"/>
    <hyperlink ref="A79" r:id="rId58" xr:uid="{FC72F9FB-DB74-400F-8FC4-7F8770789172}"/>
    <hyperlink ref="A81" r:id="rId59" xr:uid="{1920A633-CDCC-419B-9013-ACF1803F8ED1}"/>
    <hyperlink ref="A82" r:id="rId60" xr:uid="{5B95A0EC-9B4B-49AE-B13F-D676A69BA572}"/>
    <hyperlink ref="A84" r:id="rId61" xr:uid="{7B873AE8-D8FC-4068-BAA4-74937E8B3EC6}"/>
    <hyperlink ref="A85" r:id="rId62" xr:uid="{41EA2088-DE36-4B2E-8837-F5FAD746BAD3}"/>
    <hyperlink ref="A86" r:id="rId63" xr:uid="{85A27088-8D4D-49A5-AFAE-984DF09F4639}"/>
    <hyperlink ref="A87" r:id="rId64" xr:uid="{7C2181E2-19C6-4C89-8BB2-BC464A93A2C2}"/>
    <hyperlink ref="A88" r:id="rId65" xr:uid="{AFDE0A66-302F-4EAD-8C87-B15F2022F54F}"/>
    <hyperlink ref="A89" r:id="rId66" xr:uid="{67191613-7525-4DC0-B608-A567B9F33DFC}"/>
    <hyperlink ref="A90" r:id="rId67" xr:uid="{33DEA093-491E-4E92-B0B7-F97DEA796043}"/>
    <hyperlink ref="A91" r:id="rId68" xr:uid="{B6B62922-B4CC-45CB-9968-10016AD99231}"/>
    <hyperlink ref="A92" r:id="rId69" xr:uid="{75DA8C0B-0C48-4B7E-AC53-A9F48B00FFEF}"/>
    <hyperlink ref="A38" r:id="rId70" xr:uid="{F4BD9E70-BF3D-4C4B-8E24-023777C92FCC}"/>
    <hyperlink ref="A53" r:id="rId71" xr:uid="{6A50231D-63F9-40F5-BEAE-7C95D672E745}"/>
    <hyperlink ref="A93" r:id="rId72" xr:uid="{C4BE894D-9E01-4DD5-9065-C2A3A1C8CC24}"/>
    <hyperlink ref="A98" r:id="rId73" xr:uid="{657F83CF-56D8-4FAF-AE8B-F35396FB2D38}"/>
    <hyperlink ref="A99" r:id="rId74" xr:uid="{54B9F8AD-CE19-4DC6-8D84-425A3D6EFA0E}"/>
    <hyperlink ref="A100" r:id="rId75" xr:uid="{4B2C6656-0107-40E7-A109-F6F691F3AF50}"/>
    <hyperlink ref="A101" r:id="rId76" xr:uid="{248F09A3-51B1-4B3F-9368-2A6B8ADBF891}"/>
    <hyperlink ref="A103" r:id="rId77" xr:uid="{7728D402-0039-4313-BFF2-AC6B302789F8}"/>
    <hyperlink ref="A104" r:id="rId78" xr:uid="{E5B76EA7-BE6E-46B5-B868-5A181FF435FE}"/>
    <hyperlink ref="A105" r:id="rId79" xr:uid="{0524331D-E00C-409E-92FA-77246941307A}"/>
    <hyperlink ref="A107" r:id="rId80" xr:uid="{74708AC1-007A-4D00-8F0D-0B8B31EAB7BA}"/>
    <hyperlink ref="A106" r:id="rId81" display="Culterra 700 gr." xr:uid="{48DF83A4-6840-4CD8-BBBE-707B580FDD56}"/>
    <hyperlink ref="A5" r:id="rId82" xr:uid="{645C1644-1706-420C-840D-BEAF46D35BF6}"/>
    <hyperlink ref="A94" r:id="rId83" xr:uid="{3367240B-AAE5-4BC6-9F69-789DC8DC9A2F}"/>
    <hyperlink ref="A65" r:id="rId84" xr:uid="{3E3FC0E5-B9E5-43AC-80A9-64E28FA47BFE}"/>
    <hyperlink ref="A102" r:id="rId85" display="Potgrond 70 ltr." xr:uid="{2FBF49B0-85F9-4501-9E0F-3AA4E3E1563C}"/>
  </hyperlinks>
  <pageMargins left="3.2679738562091505E-2" right="1.6339869281045753E-2" top="0.15277777777777779" bottom="0.74803149606299213" header="0.31496062992125984" footer="0.31496062992125984"/>
  <pageSetup paperSize="9" scale="99" fitToHeight="0" orientation="portrait" horizontalDpi="0" verticalDpi="0" r:id="rId86"/>
  <drawing r:id="rId8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Frank Wijnen</cp:lastModifiedBy>
  <cp:lastPrinted>2026-03-23T18:01:01Z</cp:lastPrinted>
  <dcterms:created xsi:type="dcterms:W3CDTF">2021-03-28T18:47:58Z</dcterms:created>
  <dcterms:modified xsi:type="dcterms:W3CDTF">2026-03-23T18:13:12Z</dcterms:modified>
</cp:coreProperties>
</file>